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comments2.xml" ContentType="application/vnd.openxmlformats-officedocument.spreadsheetml.comments+xml"/>
  <Override PartName="/xl/charts/chart1.xml" ContentType="application/vnd.openxmlformats-officedocument.drawingml.chart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pplications\2\02Excel\students\"/>
    </mc:Choice>
  </mc:AlternateContent>
  <xr:revisionPtr revIDLastSave="0" documentId="13_ncr:1_{63912125-E741-4B51-B866-515FD599432F}" xr6:coauthVersionLast="36" xr6:coauthVersionMax="36" xr10:uidLastSave="{00000000-0000-0000-0000-000000000000}"/>
  <bookViews>
    <workbookView xWindow="450" yWindow="90" windowWidth="13605" windowHeight="10200" xr2:uid="{00000000-000D-0000-FFFF-FFFF00000000}"/>
  </bookViews>
  <sheets>
    <sheet name="1Food" sheetId="14" r:id="rId1"/>
    <sheet name="2a名單" sheetId="4" r:id="rId2"/>
    <sheet name="2b分數" sheetId="5" r:id="rId3"/>
    <sheet name="2c範圍" sheetId="3" r:id="rId4"/>
    <sheet name="3函數" sheetId="1" r:id="rId5"/>
    <sheet name="4旅行預算" sheetId="2" r:id="rId6"/>
    <sheet name="5水費單" sheetId="7" r:id="rId7"/>
    <sheet name="6a複製" sheetId="8" r:id="rId8"/>
    <sheet name="6b" sheetId="9" r:id="rId9"/>
    <sheet name="6c" sheetId="23" r:id="rId10"/>
    <sheet name="7支出" sheetId="15" r:id="rId11"/>
    <sheet name="8考試一" sheetId="16" r:id="rId12"/>
    <sheet name="8考試二" sheetId="17" r:id="rId13"/>
    <sheet name="9Test1" sheetId="19" r:id="rId14"/>
    <sheet name="9Test2" sheetId="20" r:id="rId15"/>
    <sheet name="10二次方程式" sheetId="21" r:id="rId16"/>
    <sheet name="11格式對齊" sheetId="22" r:id="rId17"/>
    <sheet name="12xy-chart" sheetId="18" r:id="rId18"/>
  </sheets>
  <definedNames>
    <definedName name="_xlnm._FilterDatabase" localSheetId="13" hidden="1">'9Test1'!$A$1:$I$161</definedName>
  </definedNames>
  <calcPr calcId="191029"/>
</workbook>
</file>

<file path=xl/calcChain.xml><?xml version="1.0" encoding="utf-8"?>
<calcChain xmlns="http://schemas.openxmlformats.org/spreadsheetml/2006/main">
  <c r="B2" i="23" l="1"/>
  <c r="B82" i="21" l="1"/>
  <c r="C82" i="21" s="1"/>
  <c r="B81" i="21"/>
  <c r="C81" i="21" s="1"/>
  <c r="B80" i="21"/>
  <c r="C80" i="21" s="1"/>
  <c r="C79" i="21"/>
  <c r="B79" i="21"/>
  <c r="B78" i="21"/>
  <c r="C78" i="21" s="1"/>
  <c r="C77" i="21"/>
  <c r="B77" i="21"/>
  <c r="B76" i="21"/>
  <c r="C76" i="21" s="1"/>
  <c r="B75" i="21"/>
  <c r="C75" i="21" s="1"/>
  <c r="B74" i="21"/>
  <c r="C74" i="21" s="1"/>
  <c r="B73" i="21"/>
  <c r="C73" i="21" s="1"/>
  <c r="B72" i="21"/>
  <c r="C72" i="21" s="1"/>
  <c r="B71" i="21"/>
  <c r="C71" i="21" s="1"/>
  <c r="B70" i="21"/>
  <c r="C70" i="21" s="1"/>
  <c r="B69" i="21"/>
  <c r="C69" i="21" s="1"/>
  <c r="B68" i="21"/>
  <c r="C68" i="21" s="1"/>
  <c r="B67" i="21"/>
  <c r="C67" i="21" s="1"/>
  <c r="B66" i="21"/>
  <c r="C66" i="21" s="1"/>
  <c r="B65" i="21"/>
  <c r="C65" i="21" s="1"/>
  <c r="B64" i="21"/>
  <c r="C64" i="21" s="1"/>
  <c r="B63" i="21"/>
  <c r="C63" i="21" s="1"/>
  <c r="B62" i="21"/>
  <c r="C62" i="21" s="1"/>
  <c r="B61" i="21"/>
  <c r="C61" i="21" s="1"/>
  <c r="B60" i="21"/>
  <c r="C60" i="21" s="1"/>
  <c r="B59" i="21"/>
  <c r="C59" i="21" s="1"/>
  <c r="B58" i="21"/>
  <c r="C58" i="21" s="1"/>
  <c r="B57" i="21"/>
  <c r="C57" i="21" s="1"/>
  <c r="B56" i="21"/>
  <c r="C56" i="21" s="1"/>
  <c r="B55" i="21"/>
  <c r="C55" i="21" s="1"/>
  <c r="B54" i="21"/>
  <c r="C54" i="21" s="1"/>
  <c r="C53" i="21"/>
  <c r="B53" i="21"/>
  <c r="B52" i="21"/>
  <c r="C52" i="21" s="1"/>
  <c r="B51" i="21"/>
  <c r="C51" i="21" s="1"/>
  <c r="B50" i="21"/>
  <c r="C50" i="21" s="1"/>
  <c r="B49" i="21"/>
  <c r="C49" i="21" s="1"/>
  <c r="B48" i="21"/>
  <c r="C48" i="21" s="1"/>
  <c r="B47" i="21"/>
  <c r="C47" i="21" s="1"/>
  <c r="B46" i="21"/>
  <c r="C46" i="21" s="1"/>
  <c r="C45" i="21"/>
  <c r="B45" i="21"/>
  <c r="B44" i="21"/>
  <c r="C44" i="21" s="1"/>
  <c r="B43" i="21"/>
  <c r="C43" i="21" s="1"/>
  <c r="B42" i="21"/>
  <c r="C42" i="21" s="1"/>
  <c r="B41" i="21"/>
  <c r="C41" i="21" s="1"/>
  <c r="B40" i="21"/>
  <c r="C40" i="21" s="1"/>
  <c r="B39" i="21"/>
  <c r="C39" i="21" s="1"/>
  <c r="B38" i="21"/>
  <c r="C38" i="21" s="1"/>
  <c r="B37" i="21"/>
  <c r="C37" i="21" s="1"/>
  <c r="B36" i="21"/>
  <c r="C36" i="21" s="1"/>
  <c r="B35" i="21"/>
  <c r="C35" i="21" s="1"/>
  <c r="B34" i="21"/>
  <c r="C34" i="21" s="1"/>
  <c r="B33" i="21"/>
  <c r="C33" i="21" s="1"/>
  <c r="B32" i="21"/>
  <c r="C32" i="21" s="1"/>
  <c r="B31" i="21"/>
  <c r="C31" i="21" s="1"/>
  <c r="B30" i="21"/>
  <c r="C30" i="21" s="1"/>
  <c r="B29" i="21"/>
  <c r="C29" i="21" s="1"/>
  <c r="B28" i="21"/>
  <c r="C28" i="21" s="1"/>
  <c r="B27" i="21"/>
  <c r="C27" i="21" s="1"/>
  <c r="B26" i="21"/>
  <c r="C26" i="21" s="1"/>
  <c r="B25" i="21"/>
  <c r="C25" i="21" s="1"/>
  <c r="B24" i="21"/>
  <c r="C24" i="21" s="1"/>
  <c r="B23" i="21"/>
  <c r="C23" i="21" s="1"/>
  <c r="B22" i="21"/>
  <c r="C22" i="21" s="1"/>
  <c r="C21" i="21"/>
  <c r="B21" i="21"/>
  <c r="B20" i="21"/>
  <c r="C20" i="21" s="1"/>
  <c r="B19" i="21"/>
  <c r="C19" i="21" s="1"/>
  <c r="B18" i="21"/>
  <c r="C18" i="21" s="1"/>
  <c r="B17" i="21"/>
  <c r="C17" i="21" s="1"/>
  <c r="B16" i="21"/>
  <c r="C16" i="21" s="1"/>
  <c r="B15" i="21"/>
  <c r="C15" i="21" s="1"/>
  <c r="B14" i="21"/>
  <c r="C14" i="21" s="1"/>
  <c r="C13" i="21"/>
  <c r="B13" i="21"/>
  <c r="B12" i="21"/>
  <c r="C12" i="21" s="1"/>
  <c r="B11" i="21"/>
  <c r="C11" i="21" s="1"/>
  <c r="B10" i="21"/>
  <c r="C10" i="21" s="1"/>
  <c r="B9" i="21"/>
  <c r="C9" i="21" s="1"/>
  <c r="B8" i="21"/>
  <c r="C8" i="21" s="1"/>
  <c r="B7" i="21"/>
  <c r="C7" i="21" s="1"/>
  <c r="B6" i="21"/>
  <c r="C6" i="21" s="1"/>
  <c r="B5" i="21"/>
  <c r="C5" i="21" s="1"/>
  <c r="C19" i="20" l="1"/>
  <c r="C18" i="20"/>
  <c r="B5" i="18" l="1"/>
  <c r="C4" i="18"/>
  <c r="C1" i="16" l="1"/>
  <c r="F52" i="1" l="1"/>
  <c r="E52" i="1"/>
  <c r="D41" i="1"/>
  <c r="C41" i="1"/>
  <c r="C28" i="1"/>
  <c r="D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</author>
  </authors>
  <commentList>
    <comment ref="I2" authorId="0" shapeId="0" xr:uid="{00000000-0006-0000-0E00-000001000000}">
      <text>
        <r>
          <rPr>
            <b/>
            <sz val="8"/>
            <color indexed="81"/>
            <rFont val="Tahoma"/>
            <family val="2"/>
          </rPr>
          <t>weighed average:
=Test1*20%+Test2*30%
+Test3*10%+Test4*10%
+Test5*30%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</author>
  </authors>
  <commentList>
    <comment ref="A3" authorId="0" shapeId="0" xr:uid="{00000000-0006-0000-0F00-000001000000}">
      <text>
        <r>
          <rPr>
            <b/>
            <sz val="12"/>
            <color indexed="81"/>
            <rFont val="Times New Roman"/>
            <family val="1"/>
          </rPr>
          <t>A</t>
        </r>
        <r>
          <rPr>
            <b/>
            <sz val="12"/>
            <color indexed="81"/>
            <rFont val="細明體"/>
            <family val="3"/>
            <charset val="136"/>
          </rPr>
          <t>值</t>
        </r>
      </text>
    </comment>
    <comment ref="B3" authorId="0" shapeId="0" xr:uid="{00000000-0006-0000-0F00-000002000000}">
      <text>
        <r>
          <rPr>
            <b/>
            <sz val="12"/>
            <color indexed="81"/>
            <rFont val="Times New Roman"/>
            <family val="1"/>
          </rPr>
          <t>B</t>
        </r>
        <r>
          <rPr>
            <b/>
            <sz val="12"/>
            <color indexed="81"/>
            <rFont val="新細明體"/>
            <family val="1"/>
            <charset val="136"/>
          </rPr>
          <t>值</t>
        </r>
      </text>
    </comment>
    <comment ref="C3" authorId="0" shapeId="0" xr:uid="{00000000-0006-0000-0F00-000003000000}">
      <text>
        <r>
          <rPr>
            <b/>
            <sz val="12"/>
            <color indexed="81"/>
            <rFont val="Times New Roman"/>
            <family val="1"/>
          </rPr>
          <t>C</t>
        </r>
        <r>
          <rPr>
            <b/>
            <sz val="12"/>
            <color indexed="81"/>
            <rFont val="新細明體"/>
            <family val="1"/>
            <charset val="136"/>
          </rPr>
          <t>值</t>
        </r>
      </text>
    </comment>
    <comment ref="A4" authorId="0" shapeId="0" xr:uid="{00000000-0006-0000-0F00-000004000000}">
      <text>
        <r>
          <rPr>
            <b/>
            <sz val="20"/>
            <color indexed="81"/>
            <rFont val="新細明體"/>
            <family val="1"/>
            <charset val="136"/>
          </rPr>
          <t>調整數</t>
        </r>
      </text>
    </comment>
  </commentList>
</comments>
</file>

<file path=xl/sharedStrings.xml><?xml version="1.0" encoding="utf-8"?>
<sst xmlns="http://schemas.openxmlformats.org/spreadsheetml/2006/main" count="3914" uniqueCount="2206">
  <si>
    <t>旅行</t>
  </si>
  <si>
    <t>全班人數</t>
  </si>
  <si>
    <t>每人付款</t>
  </si>
  <si>
    <t>總數</t>
  </si>
  <si>
    <t>食物</t>
  </si>
  <si>
    <t>每人份量</t>
  </si>
  <si>
    <t>價錢</t>
  </si>
  <si>
    <t>金額</t>
  </si>
  <si>
    <t>雞翼</t>
  </si>
  <si>
    <t>雞脾</t>
  </si>
  <si>
    <t>牛丸</t>
  </si>
  <si>
    <t>燒义</t>
  </si>
  <si>
    <t>飲品</t>
  </si>
  <si>
    <t>尚餘</t>
  </si>
  <si>
    <t>包含</t>
    <phoneticPr fontId="2" type="noConversion"/>
  </si>
  <si>
    <t>班別</t>
  </si>
  <si>
    <t>性別</t>
  </si>
  <si>
    <t>1A01</t>
  </si>
  <si>
    <t>M</t>
  </si>
  <si>
    <t>C</t>
  </si>
  <si>
    <t>1A02</t>
  </si>
  <si>
    <t>1A03</t>
  </si>
  <si>
    <t>S</t>
  </si>
  <si>
    <t>1A04</t>
  </si>
  <si>
    <t>1A05</t>
  </si>
  <si>
    <t>1A06</t>
  </si>
  <si>
    <t>1A07</t>
  </si>
  <si>
    <t>1A08</t>
  </si>
  <si>
    <t>L</t>
  </si>
  <si>
    <t>1A09</t>
  </si>
  <si>
    <t>1A10</t>
  </si>
  <si>
    <t>1A11</t>
  </si>
  <si>
    <t>1A12</t>
  </si>
  <si>
    <t>1A13</t>
  </si>
  <si>
    <t>1A14</t>
  </si>
  <si>
    <t>1A15</t>
  </si>
  <si>
    <t>1A16</t>
  </si>
  <si>
    <t>1A17</t>
  </si>
  <si>
    <t>1A18</t>
  </si>
  <si>
    <t>1A19</t>
  </si>
  <si>
    <t>1A20</t>
  </si>
  <si>
    <t>F</t>
  </si>
  <si>
    <t>1A21</t>
  </si>
  <si>
    <t>1A22</t>
  </si>
  <si>
    <t>1A23</t>
  </si>
  <si>
    <t>1A24</t>
  </si>
  <si>
    <t>1A25</t>
  </si>
  <si>
    <t>1A26</t>
  </si>
  <si>
    <t>1A27</t>
  </si>
  <si>
    <t>1A28</t>
  </si>
  <si>
    <t>1A29</t>
  </si>
  <si>
    <t>1A30</t>
  </si>
  <si>
    <t>1B01</t>
  </si>
  <si>
    <t>1B02</t>
  </si>
  <si>
    <t>1B03</t>
  </si>
  <si>
    <t>1B04</t>
  </si>
  <si>
    <t>1B05</t>
  </si>
  <si>
    <t>1B06</t>
  </si>
  <si>
    <t>1B07</t>
  </si>
  <si>
    <t>1B08</t>
  </si>
  <si>
    <t>1B09</t>
  </si>
  <si>
    <t>1B10</t>
  </si>
  <si>
    <t>1B11</t>
  </si>
  <si>
    <t>1B12</t>
  </si>
  <si>
    <t>1B13</t>
  </si>
  <si>
    <t>1B14</t>
  </si>
  <si>
    <t>1B15</t>
  </si>
  <si>
    <t>1B16</t>
  </si>
  <si>
    <t>1B17</t>
  </si>
  <si>
    <t>1B18</t>
  </si>
  <si>
    <t>1B19</t>
  </si>
  <si>
    <t>1B20</t>
  </si>
  <si>
    <t>1B21</t>
  </si>
  <si>
    <t>1B22</t>
  </si>
  <si>
    <t>1B23</t>
  </si>
  <si>
    <t>1B24</t>
  </si>
  <si>
    <t>1B25</t>
  </si>
  <si>
    <t>1B26</t>
  </si>
  <si>
    <t>1B27</t>
  </si>
  <si>
    <t>1B28</t>
  </si>
  <si>
    <t>1B29</t>
  </si>
  <si>
    <t>1B30</t>
  </si>
  <si>
    <t>1C01</t>
  </si>
  <si>
    <t>1C02</t>
  </si>
  <si>
    <t>1C03</t>
  </si>
  <si>
    <t>1C04</t>
  </si>
  <si>
    <t>1C05</t>
  </si>
  <si>
    <t>1C06</t>
  </si>
  <si>
    <t>1C07</t>
  </si>
  <si>
    <t>1C08</t>
  </si>
  <si>
    <t>1C09</t>
  </si>
  <si>
    <t>1C10</t>
  </si>
  <si>
    <t>1C11</t>
  </si>
  <si>
    <t>1C12</t>
  </si>
  <si>
    <t>1C13</t>
  </si>
  <si>
    <t>1C14</t>
  </si>
  <si>
    <t>1C15</t>
  </si>
  <si>
    <t>1C16</t>
  </si>
  <si>
    <t>1C17</t>
  </si>
  <si>
    <t>1C18</t>
  </si>
  <si>
    <t>1C19</t>
  </si>
  <si>
    <t>1C20</t>
  </si>
  <si>
    <t>1C21</t>
  </si>
  <si>
    <t>1C22</t>
  </si>
  <si>
    <t>1C23</t>
  </si>
  <si>
    <t>1C24</t>
  </si>
  <si>
    <t>1C25</t>
  </si>
  <si>
    <t>1C26</t>
  </si>
  <si>
    <t>1D01</t>
  </si>
  <si>
    <t>1D02</t>
  </si>
  <si>
    <t>1D03</t>
  </si>
  <si>
    <t>1D04</t>
  </si>
  <si>
    <t>1D05</t>
  </si>
  <si>
    <t>1D06</t>
  </si>
  <si>
    <t>1D07</t>
  </si>
  <si>
    <t>1D08</t>
  </si>
  <si>
    <t>1D09</t>
  </si>
  <si>
    <t>1D10</t>
  </si>
  <si>
    <t>1D11</t>
  </si>
  <si>
    <t>1D12</t>
  </si>
  <si>
    <t>1D13</t>
  </si>
  <si>
    <t>1D14</t>
  </si>
  <si>
    <t>1D15</t>
  </si>
  <si>
    <t>1D16</t>
  </si>
  <si>
    <t>1D17</t>
  </si>
  <si>
    <t>1D18</t>
  </si>
  <si>
    <t>1D19</t>
  </si>
  <si>
    <t>1D20</t>
  </si>
  <si>
    <t>1D21</t>
  </si>
  <si>
    <t>1D22</t>
  </si>
  <si>
    <t>1D23</t>
  </si>
  <si>
    <t>1D24</t>
  </si>
  <si>
    <t>1D25</t>
  </si>
  <si>
    <t>1D26</t>
  </si>
  <si>
    <t>1D27</t>
  </si>
  <si>
    <t>2A01</t>
  </si>
  <si>
    <t>2A02</t>
  </si>
  <si>
    <t>2A03</t>
  </si>
  <si>
    <t>2A04</t>
  </si>
  <si>
    <t>2A05</t>
  </si>
  <si>
    <t>2A06</t>
  </si>
  <si>
    <t>2A07</t>
  </si>
  <si>
    <t>2A08</t>
  </si>
  <si>
    <t>2A09</t>
  </si>
  <si>
    <t>2A10</t>
  </si>
  <si>
    <t>2A11</t>
  </si>
  <si>
    <t>2A12</t>
  </si>
  <si>
    <t>2A13</t>
  </si>
  <si>
    <t>2A14</t>
  </si>
  <si>
    <t>2A15</t>
  </si>
  <si>
    <t>2A16</t>
  </si>
  <si>
    <t>2A17</t>
  </si>
  <si>
    <t>2A18</t>
  </si>
  <si>
    <t>2A19</t>
  </si>
  <si>
    <t>2A20</t>
  </si>
  <si>
    <t>2A21</t>
  </si>
  <si>
    <t>2A22</t>
  </si>
  <si>
    <t>2A23</t>
  </si>
  <si>
    <t>2A24</t>
  </si>
  <si>
    <t>2A25</t>
  </si>
  <si>
    <t>2A26</t>
  </si>
  <si>
    <t>2A27</t>
  </si>
  <si>
    <t>2A28</t>
  </si>
  <si>
    <t>2A29</t>
  </si>
  <si>
    <t>2B01</t>
  </si>
  <si>
    <t>2B02</t>
  </si>
  <si>
    <t>2B03</t>
  </si>
  <si>
    <t>2B04</t>
  </si>
  <si>
    <t>2B05</t>
  </si>
  <si>
    <t>2B06</t>
  </si>
  <si>
    <t>2B07</t>
  </si>
  <si>
    <t>2B08</t>
  </si>
  <si>
    <t>2B09</t>
  </si>
  <si>
    <t>2B10</t>
  </si>
  <si>
    <t>2B11</t>
  </si>
  <si>
    <t>2B12</t>
  </si>
  <si>
    <t>2B13</t>
  </si>
  <si>
    <t>2B14</t>
  </si>
  <si>
    <t>2B15</t>
  </si>
  <si>
    <t>2B16</t>
  </si>
  <si>
    <t>2B17</t>
  </si>
  <si>
    <t>2B18</t>
  </si>
  <si>
    <t>2B19</t>
  </si>
  <si>
    <t>2B20</t>
  </si>
  <si>
    <t>2B21</t>
  </si>
  <si>
    <t>2B22</t>
  </si>
  <si>
    <t>2B23</t>
  </si>
  <si>
    <t>2B24</t>
  </si>
  <si>
    <t>2B25</t>
  </si>
  <si>
    <t>2B26</t>
  </si>
  <si>
    <t>2B27</t>
  </si>
  <si>
    <t>2B28</t>
  </si>
  <si>
    <t>2B29</t>
  </si>
  <si>
    <t>2B30</t>
  </si>
  <si>
    <t>2C01</t>
  </si>
  <si>
    <t>2C02</t>
  </si>
  <si>
    <t>2C03</t>
  </si>
  <si>
    <t>2C04</t>
  </si>
  <si>
    <t>2C05</t>
  </si>
  <si>
    <t>2C06</t>
  </si>
  <si>
    <t>2C07</t>
  </si>
  <si>
    <t>2C08</t>
  </si>
  <si>
    <t>2C09</t>
  </si>
  <si>
    <t>2C10</t>
  </si>
  <si>
    <t>2C11</t>
  </si>
  <si>
    <t>2C12</t>
  </si>
  <si>
    <t>2C13</t>
  </si>
  <si>
    <t>2C14</t>
  </si>
  <si>
    <t>2C15</t>
  </si>
  <si>
    <t>2C16</t>
  </si>
  <si>
    <t>2C17</t>
  </si>
  <si>
    <t>2C18</t>
  </si>
  <si>
    <t>2C19</t>
  </si>
  <si>
    <t>2C20</t>
  </si>
  <si>
    <t>2C21</t>
  </si>
  <si>
    <t>2C22</t>
  </si>
  <si>
    <t>2D01</t>
  </si>
  <si>
    <t>2D02</t>
  </si>
  <si>
    <t>2D03</t>
  </si>
  <si>
    <t>2D04</t>
  </si>
  <si>
    <t>2D05</t>
  </si>
  <si>
    <t>2D06</t>
  </si>
  <si>
    <t>2D07</t>
  </si>
  <si>
    <t>2D08</t>
  </si>
  <si>
    <t>2D09</t>
  </si>
  <si>
    <t>2D10</t>
  </si>
  <si>
    <t>2D11</t>
  </si>
  <si>
    <t>2D12</t>
  </si>
  <si>
    <t>2D13</t>
  </si>
  <si>
    <t>2D14</t>
  </si>
  <si>
    <t>2D15</t>
  </si>
  <si>
    <t>2D16</t>
  </si>
  <si>
    <t>2D17</t>
  </si>
  <si>
    <t>2D18</t>
  </si>
  <si>
    <t>2D19</t>
  </si>
  <si>
    <t>2D20</t>
  </si>
  <si>
    <t>2D21</t>
  </si>
  <si>
    <t>2D22</t>
  </si>
  <si>
    <t>3A01</t>
  </si>
  <si>
    <t>3A02</t>
  </si>
  <si>
    <t>3A03</t>
  </si>
  <si>
    <t>3A04</t>
  </si>
  <si>
    <t>3A05</t>
  </si>
  <si>
    <t>3A06</t>
  </si>
  <si>
    <t>3A07</t>
  </si>
  <si>
    <t>3A08</t>
  </si>
  <si>
    <t>3A09</t>
  </si>
  <si>
    <t>3A10</t>
  </si>
  <si>
    <t>3A11</t>
  </si>
  <si>
    <t>3A12</t>
  </si>
  <si>
    <t>3A13</t>
  </si>
  <si>
    <t>3A14</t>
  </si>
  <si>
    <t>3A15</t>
  </si>
  <si>
    <t>3A16</t>
  </si>
  <si>
    <t>3A17</t>
  </si>
  <si>
    <t>3A18</t>
  </si>
  <si>
    <t>3A19</t>
  </si>
  <si>
    <t>3A20</t>
  </si>
  <si>
    <t>3A21</t>
  </si>
  <si>
    <t>3A22</t>
  </si>
  <si>
    <t>3A23</t>
  </si>
  <si>
    <t>3A24</t>
  </si>
  <si>
    <t>3A25</t>
  </si>
  <si>
    <t>3A26</t>
  </si>
  <si>
    <t>3A27</t>
  </si>
  <si>
    <t>3A28</t>
  </si>
  <si>
    <t>3A29</t>
  </si>
  <si>
    <t>3A30</t>
  </si>
  <si>
    <t>3A31</t>
  </si>
  <si>
    <t>3B01</t>
  </si>
  <si>
    <t>3B02</t>
  </si>
  <si>
    <t>3B03</t>
  </si>
  <si>
    <t>3B04</t>
  </si>
  <si>
    <t>3B05</t>
  </si>
  <si>
    <t>3B06</t>
  </si>
  <si>
    <t>3B07</t>
  </si>
  <si>
    <t>3B08</t>
  </si>
  <si>
    <t>3B09</t>
  </si>
  <si>
    <t>3B10</t>
  </si>
  <si>
    <t>3B11</t>
  </si>
  <si>
    <t>3B12</t>
  </si>
  <si>
    <t>3B13</t>
  </si>
  <si>
    <t>3B14</t>
  </si>
  <si>
    <t>3B15</t>
  </si>
  <si>
    <t>3B16</t>
  </si>
  <si>
    <t>3B17</t>
  </si>
  <si>
    <t>3B18</t>
  </si>
  <si>
    <t>3B19</t>
  </si>
  <si>
    <t>3B20</t>
  </si>
  <si>
    <t>3B21</t>
  </si>
  <si>
    <t>3B22</t>
  </si>
  <si>
    <t>3B23</t>
  </si>
  <si>
    <t>3B24</t>
  </si>
  <si>
    <t>3B25</t>
  </si>
  <si>
    <t>3B26</t>
  </si>
  <si>
    <t>3B27</t>
  </si>
  <si>
    <t>3B28</t>
  </si>
  <si>
    <t>3B29</t>
  </si>
  <si>
    <t>3B30</t>
  </si>
  <si>
    <t>3B31</t>
  </si>
  <si>
    <t>3B32</t>
  </si>
  <si>
    <t>3C01</t>
  </si>
  <si>
    <t>3C02</t>
  </si>
  <si>
    <t>3C03</t>
  </si>
  <si>
    <t>3C04</t>
  </si>
  <si>
    <t>3C05</t>
  </si>
  <si>
    <t>3C06</t>
  </si>
  <si>
    <t>3C07</t>
  </si>
  <si>
    <t>3C08</t>
  </si>
  <si>
    <t>3C09</t>
  </si>
  <si>
    <t>3C10</t>
  </si>
  <si>
    <t>3C11</t>
  </si>
  <si>
    <t>3C12</t>
  </si>
  <si>
    <t>3C13</t>
  </si>
  <si>
    <t>3C14</t>
  </si>
  <si>
    <t>3C15</t>
  </si>
  <si>
    <t>3C16</t>
  </si>
  <si>
    <t>3C17</t>
  </si>
  <si>
    <t>3C18</t>
  </si>
  <si>
    <t>3C19</t>
  </si>
  <si>
    <t>3C20</t>
  </si>
  <si>
    <t>3C21</t>
  </si>
  <si>
    <t>3C22</t>
  </si>
  <si>
    <t>3C23</t>
  </si>
  <si>
    <t>3C24</t>
  </si>
  <si>
    <t>3D01</t>
  </si>
  <si>
    <t>3D02</t>
  </si>
  <si>
    <t>3D03</t>
  </si>
  <si>
    <t>3D04</t>
  </si>
  <si>
    <t>3D05</t>
  </si>
  <si>
    <t>3D06</t>
  </si>
  <si>
    <t>3D07</t>
  </si>
  <si>
    <t>3D08</t>
  </si>
  <si>
    <t>3D09</t>
  </si>
  <si>
    <t>3D10</t>
  </si>
  <si>
    <t>3D11</t>
  </si>
  <si>
    <t>3D12</t>
  </si>
  <si>
    <t>3D13</t>
  </si>
  <si>
    <t>3D14</t>
  </si>
  <si>
    <t>3D15</t>
  </si>
  <si>
    <t>3D16</t>
  </si>
  <si>
    <t>3D17</t>
  </si>
  <si>
    <t>3D18</t>
  </si>
  <si>
    <t>3D19</t>
  </si>
  <si>
    <t>3D20</t>
  </si>
  <si>
    <t>3D21</t>
  </si>
  <si>
    <t>3D22</t>
  </si>
  <si>
    <t>3D23</t>
  </si>
  <si>
    <t>3D24</t>
  </si>
  <si>
    <t>3D25</t>
  </si>
  <si>
    <t>4A01</t>
  </si>
  <si>
    <t>4A02</t>
  </si>
  <si>
    <t>4A03</t>
  </si>
  <si>
    <t>4A04</t>
  </si>
  <si>
    <t>4A05</t>
  </si>
  <si>
    <t>4A06</t>
  </si>
  <si>
    <t>4A07</t>
  </si>
  <si>
    <t>4A08</t>
  </si>
  <si>
    <t>4A09</t>
  </si>
  <si>
    <t>4A10</t>
  </si>
  <si>
    <t>4A11</t>
  </si>
  <si>
    <t>4A12</t>
  </si>
  <si>
    <t>4A13</t>
  </si>
  <si>
    <t>4A14</t>
  </si>
  <si>
    <t>4A15</t>
  </si>
  <si>
    <t>4A16</t>
  </si>
  <si>
    <t>4A17</t>
  </si>
  <si>
    <t>4A18</t>
  </si>
  <si>
    <t>4A19</t>
  </si>
  <si>
    <t>4A20</t>
  </si>
  <si>
    <t>4A21</t>
  </si>
  <si>
    <t>4A22</t>
  </si>
  <si>
    <t>4A23</t>
  </si>
  <si>
    <t>4A24</t>
  </si>
  <si>
    <t>4A25</t>
  </si>
  <si>
    <t>4A26</t>
  </si>
  <si>
    <t>4B01</t>
  </si>
  <si>
    <t>4B02</t>
  </si>
  <si>
    <t>4B03</t>
  </si>
  <si>
    <t>4B04</t>
  </si>
  <si>
    <t>4B05</t>
  </si>
  <si>
    <t>4B06</t>
  </si>
  <si>
    <t>4B07</t>
  </si>
  <si>
    <t>4B08</t>
  </si>
  <si>
    <t>4B09</t>
  </si>
  <si>
    <t>4B10</t>
  </si>
  <si>
    <t>4B11</t>
  </si>
  <si>
    <t>4B12</t>
  </si>
  <si>
    <t>4B13</t>
  </si>
  <si>
    <t>4B14</t>
  </si>
  <si>
    <t>4B15</t>
  </si>
  <si>
    <t>4B16</t>
  </si>
  <si>
    <t>4B17</t>
  </si>
  <si>
    <t>4B18</t>
  </si>
  <si>
    <t>4B19</t>
  </si>
  <si>
    <t>4B20</t>
  </si>
  <si>
    <t>4B21</t>
  </si>
  <si>
    <t>4B22</t>
  </si>
  <si>
    <t>4B23</t>
  </si>
  <si>
    <t>4B24</t>
  </si>
  <si>
    <t>4B25</t>
  </si>
  <si>
    <t>4B26</t>
  </si>
  <si>
    <t>4C01</t>
  </si>
  <si>
    <t>4C02</t>
  </si>
  <si>
    <t>4C03</t>
  </si>
  <si>
    <t>4C04</t>
  </si>
  <si>
    <t>4C05</t>
  </si>
  <si>
    <t>4C06</t>
  </si>
  <si>
    <t>4C07</t>
  </si>
  <si>
    <t>4C08</t>
  </si>
  <si>
    <t>4C09</t>
  </si>
  <si>
    <t>4C10</t>
  </si>
  <si>
    <t>4C11</t>
  </si>
  <si>
    <t>4C12</t>
  </si>
  <si>
    <t>4C13</t>
  </si>
  <si>
    <t>4C14</t>
  </si>
  <si>
    <t>4C15</t>
  </si>
  <si>
    <t>4C16</t>
  </si>
  <si>
    <t>4C17</t>
  </si>
  <si>
    <t>4C18</t>
  </si>
  <si>
    <t>4C19</t>
  </si>
  <si>
    <t>4C20</t>
  </si>
  <si>
    <t>4D01</t>
  </si>
  <si>
    <t>4D02</t>
  </si>
  <si>
    <t>4D03</t>
  </si>
  <si>
    <t>4D04</t>
  </si>
  <si>
    <t>4D05</t>
  </si>
  <si>
    <t>4D06</t>
  </si>
  <si>
    <t>4D07</t>
  </si>
  <si>
    <t>4D08</t>
  </si>
  <si>
    <t>4D09</t>
  </si>
  <si>
    <t>4D10</t>
  </si>
  <si>
    <t>4D11</t>
  </si>
  <si>
    <t>4D12</t>
  </si>
  <si>
    <t>4D13</t>
  </si>
  <si>
    <t>4D14</t>
  </si>
  <si>
    <t>4D15</t>
  </si>
  <si>
    <t>4D16</t>
  </si>
  <si>
    <t>4D17</t>
  </si>
  <si>
    <t>4D18</t>
  </si>
  <si>
    <t>4D19</t>
  </si>
  <si>
    <t>4E01</t>
  </si>
  <si>
    <t>4E02</t>
  </si>
  <si>
    <t>4E03</t>
  </si>
  <si>
    <t>4E04</t>
  </si>
  <si>
    <t>4E05</t>
  </si>
  <si>
    <t>4E06</t>
  </si>
  <si>
    <t>4E07</t>
  </si>
  <si>
    <t>4E08</t>
  </si>
  <si>
    <t>4E09</t>
  </si>
  <si>
    <t>4E10</t>
  </si>
  <si>
    <t>4E11</t>
  </si>
  <si>
    <t>4E12</t>
  </si>
  <si>
    <t>4E13</t>
  </si>
  <si>
    <t>4E14</t>
  </si>
  <si>
    <t>4E15</t>
  </si>
  <si>
    <t>4E16</t>
  </si>
  <si>
    <t>4E17</t>
  </si>
  <si>
    <t>4E18</t>
  </si>
  <si>
    <t>4E19</t>
  </si>
  <si>
    <t>4E20</t>
  </si>
  <si>
    <t>5A01</t>
  </si>
  <si>
    <t>5A02</t>
  </si>
  <si>
    <t>5A03</t>
  </si>
  <si>
    <t>5A04</t>
  </si>
  <si>
    <t>5A05</t>
  </si>
  <si>
    <t>5A06</t>
  </si>
  <si>
    <t>5A07</t>
  </si>
  <si>
    <t>5A08</t>
  </si>
  <si>
    <t>5A09</t>
  </si>
  <si>
    <t>5A10</t>
  </si>
  <si>
    <t>5A11</t>
  </si>
  <si>
    <t>5A12</t>
  </si>
  <si>
    <t>5A13</t>
  </si>
  <si>
    <t>5A14</t>
  </si>
  <si>
    <t>5A15</t>
  </si>
  <si>
    <t>5A16</t>
  </si>
  <si>
    <t>5A17</t>
  </si>
  <si>
    <t>5A18</t>
  </si>
  <si>
    <t>5A19</t>
  </si>
  <si>
    <t>5A20</t>
  </si>
  <si>
    <t>5A21</t>
  </si>
  <si>
    <t>5A22</t>
  </si>
  <si>
    <t>5A23</t>
  </si>
  <si>
    <t>5A24</t>
  </si>
  <si>
    <t>5A25</t>
  </si>
  <si>
    <t>5A26</t>
  </si>
  <si>
    <t>5A27</t>
  </si>
  <si>
    <t>5A28</t>
  </si>
  <si>
    <t>5B01</t>
  </si>
  <si>
    <t>5B02</t>
  </si>
  <si>
    <t>5B03</t>
  </si>
  <si>
    <t>5B04</t>
  </si>
  <si>
    <t>5B05</t>
  </si>
  <si>
    <t>5B06</t>
  </si>
  <si>
    <t>5B07</t>
  </si>
  <si>
    <t>5B08</t>
  </si>
  <si>
    <t>5B09</t>
  </si>
  <si>
    <t>5B10</t>
  </si>
  <si>
    <t>5B11</t>
  </si>
  <si>
    <t>5B12</t>
  </si>
  <si>
    <t>5B13</t>
  </si>
  <si>
    <t>5B14</t>
  </si>
  <si>
    <t>5B15</t>
  </si>
  <si>
    <t>5B16</t>
  </si>
  <si>
    <t>5B17</t>
  </si>
  <si>
    <t>5B18</t>
  </si>
  <si>
    <t>5B19</t>
  </si>
  <si>
    <t>5B20</t>
  </si>
  <si>
    <t>5B21</t>
  </si>
  <si>
    <t>5B22</t>
  </si>
  <si>
    <t>5B23</t>
  </si>
  <si>
    <t>5B24</t>
  </si>
  <si>
    <t>5B25</t>
  </si>
  <si>
    <t>5B26</t>
  </si>
  <si>
    <t>5B27</t>
  </si>
  <si>
    <t>5B28</t>
  </si>
  <si>
    <t>5C01</t>
  </si>
  <si>
    <t>5C02</t>
  </si>
  <si>
    <t>5C03</t>
  </si>
  <si>
    <t>5C04</t>
  </si>
  <si>
    <t>5C05</t>
  </si>
  <si>
    <t>5C06</t>
  </si>
  <si>
    <t>5C07</t>
  </si>
  <si>
    <t>5C08</t>
  </si>
  <si>
    <t>5C09</t>
  </si>
  <si>
    <t>5C10</t>
  </si>
  <si>
    <t>5C11</t>
  </si>
  <si>
    <t>5C12</t>
  </si>
  <si>
    <t>5C13</t>
  </si>
  <si>
    <t>5C14</t>
  </si>
  <si>
    <t>5C15</t>
  </si>
  <si>
    <t>5D01</t>
  </si>
  <si>
    <t>5D02</t>
  </si>
  <si>
    <t>5D03</t>
  </si>
  <si>
    <t>5D04</t>
  </si>
  <si>
    <t>5D05</t>
  </si>
  <si>
    <t>5D06</t>
  </si>
  <si>
    <t>5D07</t>
  </si>
  <si>
    <t>5D08</t>
  </si>
  <si>
    <t>5D09</t>
  </si>
  <si>
    <t>5D10</t>
  </si>
  <si>
    <t>5D11</t>
  </si>
  <si>
    <t>5D12</t>
  </si>
  <si>
    <t>5D13</t>
  </si>
  <si>
    <t>5D14</t>
  </si>
  <si>
    <t>5D15</t>
  </si>
  <si>
    <t>5D16</t>
  </si>
  <si>
    <t>5D17</t>
  </si>
  <si>
    <t>6A01</t>
  </si>
  <si>
    <t>6A02</t>
  </si>
  <si>
    <t>6A03</t>
  </si>
  <si>
    <t>6A04</t>
  </si>
  <si>
    <t>6A05</t>
  </si>
  <si>
    <t>6A06</t>
  </si>
  <si>
    <t>6A07</t>
  </si>
  <si>
    <t>6A08</t>
  </si>
  <si>
    <t>6A09</t>
  </si>
  <si>
    <t>6A10</t>
  </si>
  <si>
    <t>6A11</t>
  </si>
  <si>
    <t>6A12</t>
  </si>
  <si>
    <t>6A13</t>
  </si>
  <si>
    <t>6A14</t>
  </si>
  <si>
    <t>6A15</t>
  </si>
  <si>
    <t>6A16</t>
  </si>
  <si>
    <t>6A17</t>
  </si>
  <si>
    <t>6A18</t>
  </si>
  <si>
    <t>6A19</t>
  </si>
  <si>
    <t>6A20</t>
  </si>
  <si>
    <t>6A21</t>
  </si>
  <si>
    <t>6A22</t>
  </si>
  <si>
    <t>6A23</t>
  </si>
  <si>
    <t>6A24</t>
  </si>
  <si>
    <t>6A25</t>
  </si>
  <si>
    <t>6A26</t>
  </si>
  <si>
    <t>6A27</t>
  </si>
  <si>
    <t>6B01</t>
  </si>
  <si>
    <t>6B02</t>
  </si>
  <si>
    <t>6B03</t>
  </si>
  <si>
    <t>6B04</t>
  </si>
  <si>
    <t>6B05</t>
  </si>
  <si>
    <t>6B06</t>
  </si>
  <si>
    <t>6B07</t>
  </si>
  <si>
    <t>6B08</t>
  </si>
  <si>
    <t>6B09</t>
  </si>
  <si>
    <t>6B10</t>
  </si>
  <si>
    <t>6B11</t>
  </si>
  <si>
    <t>6B12</t>
  </si>
  <si>
    <t>6B13</t>
  </si>
  <si>
    <t>6B14</t>
  </si>
  <si>
    <t>6B15</t>
  </si>
  <si>
    <t>6B16</t>
  </si>
  <si>
    <t>6B17</t>
  </si>
  <si>
    <t>6B18</t>
  </si>
  <si>
    <t>6B19</t>
  </si>
  <si>
    <t>6B20</t>
  </si>
  <si>
    <t>6B21</t>
  </si>
  <si>
    <t>6B22</t>
  </si>
  <si>
    <t>6B23</t>
  </si>
  <si>
    <t>6B24</t>
  </si>
  <si>
    <t>6B25</t>
  </si>
  <si>
    <t>6B26</t>
  </si>
  <si>
    <t>班號</t>
  </si>
  <si>
    <t>中文</t>
  </si>
  <si>
    <t>英文</t>
  </si>
  <si>
    <t>數學</t>
  </si>
  <si>
    <t>總分</t>
  </si>
  <si>
    <t>平均分</t>
  </si>
  <si>
    <t>名次</t>
  </si>
  <si>
    <t>2A</t>
  </si>
  <si>
    <t>:</t>
  </si>
  <si>
    <t>2D</t>
  </si>
  <si>
    <t>Local Consumption of Major Fresh Food Produce</t>
    <phoneticPr fontId="2" type="noConversion"/>
  </si>
  <si>
    <r>
      <t>food</t>
    </r>
    <r>
      <rPr>
        <sz val="12"/>
        <rFont val="Times New Roman"/>
        <family val="1"/>
      </rPr>
      <t>食物</t>
    </r>
  </si>
  <si>
    <r>
      <t>vegetables</t>
    </r>
    <r>
      <rPr>
        <sz val="12"/>
        <rFont val="Times New Roman"/>
        <family val="1"/>
      </rPr>
      <t>蔬菜</t>
    </r>
  </si>
  <si>
    <r>
      <t>fruits</t>
    </r>
    <r>
      <rPr>
        <sz val="12"/>
        <rFont val="Times New Roman"/>
        <family val="1"/>
      </rPr>
      <t>鮮果</t>
    </r>
  </si>
  <si>
    <r>
      <t>marine fish</t>
    </r>
    <r>
      <rPr>
        <sz val="12"/>
        <rFont val="Times New Roman"/>
        <family val="1"/>
      </rPr>
      <t>海魚</t>
    </r>
  </si>
  <si>
    <r>
      <t>fresh eggs</t>
    </r>
    <r>
      <rPr>
        <sz val="12"/>
        <rFont val="Times New Roman"/>
        <family val="1"/>
      </rPr>
      <t>蛋品</t>
    </r>
  </si>
  <si>
    <r>
      <t>freshwater fish</t>
    </r>
    <r>
      <rPr>
        <sz val="12"/>
        <rFont val="Times New Roman"/>
        <family val="1"/>
      </rPr>
      <t>淡水魚</t>
    </r>
  </si>
  <si>
    <r>
      <t>live poultry</t>
    </r>
    <r>
      <rPr>
        <sz val="12"/>
        <rFont val="Times New Roman"/>
        <family val="1"/>
      </rPr>
      <t>家禽</t>
    </r>
  </si>
  <si>
    <r>
      <rPr>
        <sz val="12"/>
        <rFont val="新細明體"/>
        <family val="1"/>
        <charset val="136"/>
      </rPr>
      <t>公噸</t>
    </r>
    <phoneticPr fontId="2" type="noConversion"/>
  </si>
  <si>
    <t>tonnes</t>
    <phoneticPr fontId="2" type="noConversion"/>
  </si>
  <si>
    <t>耗水量</t>
    <phoneticPr fontId="14" type="noConversion"/>
  </si>
  <si>
    <r>
      <t>(m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)</t>
    </r>
    <phoneticPr fontId="14" type="noConversion"/>
  </si>
  <si>
    <r>
      <t>收費</t>
    </r>
    <r>
      <rPr>
        <sz val="12"/>
        <rFont val="Times New Roman"/>
        <family val="1"/>
      </rPr>
      <t xml:space="preserve"> ($/m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)</t>
    </r>
    <phoneticPr fontId="14" type="noConversion"/>
  </si>
  <si>
    <t>用水量</t>
    <phoneticPr fontId="14" type="noConversion"/>
  </si>
  <si>
    <t>應付</t>
    <phoneticPr fontId="14" type="noConversion"/>
  </si>
  <si>
    <t>首</t>
    <phoneticPr fontId="14" type="noConversion"/>
  </si>
  <si>
    <t>其次</t>
    <phoneticPr fontId="14" type="noConversion"/>
  </si>
  <si>
    <t>其餘</t>
    <phoneticPr fontId="14" type="noConversion"/>
  </si>
  <si>
    <t>共付</t>
    <phoneticPr fontId="14" type="noConversion"/>
  </si>
  <si>
    <t>中文</t>
    <phoneticPr fontId="14" type="noConversion"/>
  </si>
  <si>
    <t>英文</t>
    <phoneticPr fontId="14" type="noConversion"/>
  </si>
  <si>
    <t>體育</t>
    <phoneticPr fontId="14" type="noConversion"/>
  </si>
  <si>
    <t>音樂</t>
  </si>
  <si>
    <t>琪琪</t>
  </si>
  <si>
    <t>寶寶</t>
  </si>
  <si>
    <t>偉明</t>
    <phoneticPr fontId="14" type="noConversion"/>
  </si>
  <si>
    <t>慧慧</t>
  </si>
  <si>
    <t>康泰</t>
  </si>
  <si>
    <t>英英</t>
    <phoneticPr fontId="14" type="noConversion"/>
  </si>
  <si>
    <t>大偉</t>
  </si>
  <si>
    <t>瑤瑤</t>
  </si>
  <si>
    <t>婷婷</t>
  </si>
  <si>
    <t>志強</t>
    <phoneticPr fontId="14" type="noConversion"/>
  </si>
  <si>
    <t>平均分數</t>
    <phoneticPr fontId="14" type="noConversion"/>
  </si>
  <si>
    <t>最低分數</t>
    <phoneticPr fontId="14" type="noConversion"/>
  </si>
  <si>
    <t>最高分數</t>
    <phoneticPr fontId="14" type="noConversion"/>
  </si>
  <si>
    <t>MAX(A1:F1)</t>
    <phoneticPr fontId="2" type="noConversion"/>
  </si>
  <si>
    <t>g</t>
    <phoneticPr fontId="2" type="noConversion"/>
  </si>
  <si>
    <t>SUM(A1:A3)</t>
    <phoneticPr fontId="2" type="noConversion"/>
  </si>
  <si>
    <t>b</t>
    <phoneticPr fontId="2" type="noConversion"/>
  </si>
  <si>
    <t>c</t>
    <phoneticPr fontId="2" type="noConversion"/>
  </si>
  <si>
    <t>a</t>
    <phoneticPr fontId="2" type="noConversion"/>
  </si>
  <si>
    <t>e</t>
    <phoneticPr fontId="2" type="noConversion"/>
  </si>
  <si>
    <t>f</t>
    <phoneticPr fontId="2" type="noConversion"/>
  </si>
  <si>
    <t>d</t>
    <phoneticPr fontId="2" type="noConversion"/>
  </si>
  <si>
    <t>1C27</t>
  </si>
  <si>
    <t>5E01</t>
  </si>
  <si>
    <t>5E02</t>
  </si>
  <si>
    <t>5E03</t>
  </si>
  <si>
    <t>5E04</t>
  </si>
  <si>
    <t>5E05</t>
  </si>
  <si>
    <t>5E06</t>
  </si>
  <si>
    <t>5E07</t>
  </si>
  <si>
    <t>5E08</t>
  </si>
  <si>
    <t>5E09</t>
  </si>
  <si>
    <t>5E10</t>
  </si>
  <si>
    <t>5E11</t>
  </si>
  <si>
    <t>5E12</t>
  </si>
  <si>
    <t>5E13</t>
  </si>
  <si>
    <t>5E14</t>
  </si>
  <si>
    <t>5E15</t>
  </si>
  <si>
    <t>5E16</t>
  </si>
  <si>
    <t>5E17</t>
  </si>
  <si>
    <t>6C01</t>
  </si>
  <si>
    <t>6C02</t>
  </si>
  <si>
    <t>6C03</t>
  </si>
  <si>
    <t>6C04</t>
  </si>
  <si>
    <t>6C05</t>
  </si>
  <si>
    <t>6C06</t>
  </si>
  <si>
    <t>6C07</t>
  </si>
  <si>
    <t>6C08</t>
  </si>
  <si>
    <t>6C09</t>
  </si>
  <si>
    <t>6C10</t>
  </si>
  <si>
    <t>6C11</t>
  </si>
  <si>
    <t>6C12</t>
  </si>
  <si>
    <t>6C13</t>
  </si>
  <si>
    <t>6C14</t>
  </si>
  <si>
    <t>6C15</t>
  </si>
  <si>
    <t>6C16</t>
  </si>
  <si>
    <t>6C17</t>
  </si>
  <si>
    <t>6D01</t>
  </si>
  <si>
    <t>6D02</t>
  </si>
  <si>
    <t>6D03</t>
  </si>
  <si>
    <t>6D04</t>
  </si>
  <si>
    <t>6D05</t>
  </si>
  <si>
    <t>6D06</t>
  </si>
  <si>
    <t>6D07</t>
  </si>
  <si>
    <t>6D08</t>
  </si>
  <si>
    <t>6D09</t>
  </si>
  <si>
    <t>6D10</t>
  </si>
  <si>
    <t>6D11</t>
  </si>
  <si>
    <t>6D12</t>
  </si>
  <si>
    <t>6D13</t>
  </si>
  <si>
    <t>6D14</t>
  </si>
  <si>
    <t>6D15</t>
  </si>
  <si>
    <t>6D16</t>
  </si>
  <si>
    <t>6E01</t>
  </si>
  <si>
    <t>6E02</t>
  </si>
  <si>
    <t>6E03</t>
  </si>
  <si>
    <t>6E04</t>
  </si>
  <si>
    <t>6E05</t>
  </si>
  <si>
    <t>6E06</t>
  </si>
  <si>
    <t>6E07</t>
  </si>
  <si>
    <t>6E08</t>
  </si>
  <si>
    <t>6E09</t>
  </si>
  <si>
    <t>6E10</t>
  </si>
  <si>
    <t>6E11</t>
  </si>
  <si>
    <t>6E12</t>
  </si>
  <si>
    <t>6E13</t>
  </si>
  <si>
    <t>6E14</t>
  </si>
  <si>
    <t>6E15</t>
  </si>
  <si>
    <r>
      <rPr>
        <sz val="12"/>
        <color rgb="FF000000"/>
        <rFont val="新細明體"/>
        <family val="1"/>
        <charset val="136"/>
      </rPr>
      <t>班別</t>
    </r>
  </si>
  <si>
    <r>
      <rPr>
        <sz val="12"/>
        <color rgb="FF000000"/>
        <rFont val="新細明體"/>
        <family val="1"/>
        <charset val="136"/>
      </rPr>
      <t>英文姓名</t>
    </r>
  </si>
  <si>
    <r>
      <rPr>
        <sz val="12"/>
        <color rgb="FF000000"/>
        <rFont val="新細明體"/>
        <family val="1"/>
        <charset val="136"/>
      </rPr>
      <t>中文姓名</t>
    </r>
  </si>
  <si>
    <r>
      <rPr>
        <sz val="12"/>
        <color rgb="FF000000"/>
        <rFont val="新細明體"/>
        <family val="1"/>
        <charset val="136"/>
      </rPr>
      <t>性別</t>
    </r>
  </si>
  <si>
    <r>
      <rPr>
        <sz val="12"/>
        <color rgb="FF000000"/>
        <rFont val="新細明體"/>
        <family val="1"/>
        <charset val="136"/>
      </rPr>
      <t>學社</t>
    </r>
  </si>
  <si>
    <t>http://www.afcd.gov.hk/tc_chi/agriculture/agr_fresh/agr_fresh_fur/agr_fresh_fur.html</t>
    <phoneticPr fontId="2" type="noConversion"/>
  </si>
  <si>
    <t>本地市民每年消耗的主要鮮活食品</t>
    <phoneticPr fontId="2" type="noConversion"/>
  </si>
  <si>
    <t>陳政元</t>
  </si>
  <si>
    <t>鄭錫祺</t>
  </si>
  <si>
    <t>張天賜</t>
  </si>
  <si>
    <t>蔡津樂</t>
  </si>
  <si>
    <t>鍾丞謙</t>
  </si>
  <si>
    <t>樊彥廷</t>
  </si>
  <si>
    <t>符泓曜</t>
  </si>
  <si>
    <t>郭思正</t>
  </si>
  <si>
    <t>劉振峰</t>
  </si>
  <si>
    <t>梁卓嵐</t>
  </si>
  <si>
    <t>梁頌爾</t>
  </si>
  <si>
    <t>連峻誌</t>
  </si>
  <si>
    <t>盧珈呈</t>
  </si>
  <si>
    <t>吳卓恒</t>
  </si>
  <si>
    <t>吳家希</t>
  </si>
  <si>
    <t>蘇柏源</t>
  </si>
  <si>
    <t>童家翹</t>
  </si>
  <si>
    <t>王鎮杰</t>
  </si>
  <si>
    <t>黃子銘</t>
  </si>
  <si>
    <t>余峻希</t>
  </si>
  <si>
    <t>包懿德</t>
  </si>
  <si>
    <t>周婉怡</t>
  </si>
  <si>
    <t>高樂兒</t>
  </si>
  <si>
    <t>劉卓婷</t>
  </si>
  <si>
    <t>盧婉盈</t>
  </si>
  <si>
    <t>吳樂兒</t>
  </si>
  <si>
    <t>蔡子淇</t>
  </si>
  <si>
    <t>陳立禮</t>
  </si>
  <si>
    <t>陳朗逸</t>
  </si>
  <si>
    <t>張一鳴</t>
  </si>
  <si>
    <t>趙文豪</t>
  </si>
  <si>
    <t>周卓賢</t>
  </si>
  <si>
    <t>朱永鏗</t>
  </si>
  <si>
    <t>朱永軒</t>
  </si>
  <si>
    <t>徐逸軒</t>
  </si>
  <si>
    <t>許振榕</t>
  </si>
  <si>
    <t>郭澤鋒</t>
  </si>
  <si>
    <t>賴啟駿</t>
  </si>
  <si>
    <t>林建敢</t>
  </si>
  <si>
    <t>劉浩煇</t>
  </si>
  <si>
    <t>劉祖熙</t>
  </si>
  <si>
    <t>盧梓樂</t>
  </si>
  <si>
    <t>施宇翔</t>
  </si>
  <si>
    <t>邵銘祈</t>
  </si>
  <si>
    <t>鄧嘉烺</t>
  </si>
  <si>
    <t>蔡子健</t>
  </si>
  <si>
    <t>嚴偉興</t>
  </si>
  <si>
    <t>尤焯毅</t>
  </si>
  <si>
    <t>曾凱琳</t>
  </si>
  <si>
    <t>陳嘉希</t>
  </si>
  <si>
    <t>馮詩齊</t>
  </si>
  <si>
    <t>許綽婷</t>
  </si>
  <si>
    <t>李諾林</t>
  </si>
  <si>
    <t>蘇嘉儀</t>
  </si>
  <si>
    <t>陳健鋮</t>
  </si>
  <si>
    <t>周晞樂</t>
  </si>
  <si>
    <t>周承熹</t>
  </si>
  <si>
    <t>鄭禮賢</t>
  </si>
  <si>
    <t>鄧昊輝</t>
  </si>
  <si>
    <t>霍柏安</t>
  </si>
  <si>
    <t>馮俊毅</t>
  </si>
  <si>
    <t>林焯浩</t>
  </si>
  <si>
    <t>林承睿</t>
  </si>
  <si>
    <t>李心成</t>
  </si>
  <si>
    <t>麥展培</t>
  </si>
  <si>
    <t>譚傳義</t>
  </si>
  <si>
    <t>謝永健</t>
  </si>
  <si>
    <t>黃嘉晉</t>
  </si>
  <si>
    <t>黃偉賢</t>
  </si>
  <si>
    <t>游卓峰</t>
  </si>
  <si>
    <t>邱景祺</t>
  </si>
  <si>
    <t>邱梓滔</t>
  </si>
  <si>
    <t>楊傲信</t>
  </si>
  <si>
    <t>余昊霖</t>
  </si>
  <si>
    <t>林諾謠</t>
  </si>
  <si>
    <t>梁思晴</t>
  </si>
  <si>
    <t>梁思婷</t>
  </si>
  <si>
    <t>譚麗珠</t>
  </si>
  <si>
    <t>謝寶欣</t>
  </si>
  <si>
    <t>曾娜詩</t>
  </si>
  <si>
    <t>陳子灝</t>
  </si>
  <si>
    <t>張傲泓</t>
  </si>
  <si>
    <t>趙子灝</t>
  </si>
  <si>
    <t>許澤銘</t>
  </si>
  <si>
    <t>黎家豪</t>
  </si>
  <si>
    <t>林瑞韋</t>
  </si>
  <si>
    <t>劉哲良</t>
  </si>
  <si>
    <t>李俊傑</t>
  </si>
  <si>
    <t>李建朗</t>
  </si>
  <si>
    <t>李偉鋒</t>
  </si>
  <si>
    <t>梁家文</t>
  </si>
  <si>
    <t>麥竣傑</t>
  </si>
  <si>
    <t>梅展曦</t>
  </si>
  <si>
    <t>吳雪男</t>
  </si>
  <si>
    <t>宋泊浠</t>
  </si>
  <si>
    <t>曾冠燊</t>
  </si>
  <si>
    <t>黃宇軒</t>
  </si>
  <si>
    <t>鄭安悅</t>
  </si>
  <si>
    <t>朱綺潼</t>
  </si>
  <si>
    <t>賴銘茵</t>
  </si>
  <si>
    <t>吳倩婷</t>
  </si>
  <si>
    <t>蔡伊玟</t>
  </si>
  <si>
    <t>袁可欣</t>
  </si>
  <si>
    <t>陳樂恆</t>
  </si>
  <si>
    <t>張博倫</t>
  </si>
  <si>
    <t>鄭樂瑋</t>
  </si>
  <si>
    <t>蔡景揚</t>
  </si>
  <si>
    <t>馮卓軒</t>
  </si>
  <si>
    <t>何韋延</t>
  </si>
  <si>
    <t>郭仲祺</t>
  </si>
  <si>
    <t>林建勇</t>
  </si>
  <si>
    <t>林一鳴</t>
  </si>
  <si>
    <t>李鈞皓</t>
  </si>
  <si>
    <t>梁栢軒</t>
  </si>
  <si>
    <t>梁梓軒</t>
  </si>
  <si>
    <t>龍浩林</t>
  </si>
  <si>
    <t>麥浩軒</t>
  </si>
  <si>
    <t>吳浚熙</t>
  </si>
  <si>
    <t>蘇啓鋒</t>
  </si>
  <si>
    <t>王俊龍</t>
  </si>
  <si>
    <t>區欣詠</t>
  </si>
  <si>
    <t>陳海淋</t>
  </si>
  <si>
    <t>鄭雅文</t>
  </si>
  <si>
    <t>張曉琳</t>
  </si>
  <si>
    <t>張佩盈</t>
  </si>
  <si>
    <t>張恩彤</t>
  </si>
  <si>
    <t>馮曦誼</t>
  </si>
  <si>
    <t>何曉彤</t>
  </si>
  <si>
    <t>關凱烔</t>
  </si>
  <si>
    <t>梁曉凝</t>
  </si>
  <si>
    <t>羅雪嵐</t>
  </si>
  <si>
    <t>黃卓瑤</t>
  </si>
  <si>
    <t>陳紀銓</t>
  </si>
  <si>
    <t>鄒淦賢</t>
  </si>
  <si>
    <t>陳澤霖</t>
  </si>
  <si>
    <t>鄭皓賢</t>
  </si>
  <si>
    <t>鄭煒豐</t>
  </si>
  <si>
    <t>張家維</t>
  </si>
  <si>
    <t>張汶汛</t>
  </si>
  <si>
    <t>趙汝俊</t>
  </si>
  <si>
    <t>莊凌翔</t>
  </si>
  <si>
    <t>丁家俊</t>
  </si>
  <si>
    <t>郭進威</t>
  </si>
  <si>
    <t>郭浩光</t>
  </si>
  <si>
    <t>林亮天</t>
  </si>
  <si>
    <t>李綽謙</t>
  </si>
  <si>
    <t>陸耀彬</t>
  </si>
  <si>
    <t>麥潤朗</t>
  </si>
  <si>
    <t>布梓鋒</t>
  </si>
  <si>
    <t>謝柏汶</t>
  </si>
  <si>
    <t>葉康龍</t>
  </si>
  <si>
    <t>陳軒嵐</t>
  </si>
  <si>
    <t>鄭凱庭</t>
  </si>
  <si>
    <t>鄭倩彤</t>
  </si>
  <si>
    <t>鄭婉文</t>
  </si>
  <si>
    <t>張瑋琪</t>
  </si>
  <si>
    <t>蔡尚慇</t>
  </si>
  <si>
    <t>周嘉希</t>
  </si>
  <si>
    <t>梁芷彤</t>
  </si>
  <si>
    <t>李汶叡</t>
  </si>
  <si>
    <t>謝芷晴</t>
  </si>
  <si>
    <t>袁杞嵐</t>
  </si>
  <si>
    <t>陳民洛</t>
  </si>
  <si>
    <t>鄭衍霖</t>
  </si>
  <si>
    <t>莊承軒</t>
  </si>
  <si>
    <t>芮思健</t>
  </si>
  <si>
    <t>郭子健</t>
  </si>
  <si>
    <t>林子軒</t>
  </si>
  <si>
    <t>林梓文</t>
  </si>
  <si>
    <t>李曉陽</t>
  </si>
  <si>
    <t>梁國棟</t>
  </si>
  <si>
    <t>盧俊傑</t>
  </si>
  <si>
    <t>布宇軒</t>
  </si>
  <si>
    <t>黃建開</t>
  </si>
  <si>
    <t>楊文勇</t>
  </si>
  <si>
    <t>郭可盈</t>
  </si>
  <si>
    <t>林芳樺</t>
  </si>
  <si>
    <t>李嘉然</t>
  </si>
  <si>
    <t>李港珠</t>
  </si>
  <si>
    <t>李芯怡</t>
  </si>
  <si>
    <t>李思婷</t>
  </si>
  <si>
    <t>蕭芷慧</t>
  </si>
  <si>
    <t>謝卓盈</t>
  </si>
  <si>
    <t>黃卓盈</t>
  </si>
  <si>
    <t>胡倩兒</t>
  </si>
  <si>
    <t>陳厚澤</t>
  </si>
  <si>
    <t>陳堅豪</t>
  </si>
  <si>
    <t>陳舜衡</t>
  </si>
  <si>
    <t>陳曉祺</t>
  </si>
  <si>
    <t>張蒲龍</t>
  </si>
  <si>
    <t>傅俊樺</t>
  </si>
  <si>
    <t>馮傲軒</t>
  </si>
  <si>
    <t>許孝銘</t>
  </si>
  <si>
    <t>郭嘉俊</t>
  </si>
  <si>
    <t>郭嘉駿</t>
  </si>
  <si>
    <t>梁啓康</t>
  </si>
  <si>
    <t>蕭俊耀</t>
  </si>
  <si>
    <t>丁朗言</t>
  </si>
  <si>
    <t>溫家寶</t>
  </si>
  <si>
    <t>黃智成</t>
  </si>
  <si>
    <t>黃力融</t>
  </si>
  <si>
    <t>葉滸浩</t>
  </si>
  <si>
    <t>陳曉晶</t>
  </si>
  <si>
    <t>陳游睿</t>
  </si>
  <si>
    <t>莊嘉淳</t>
  </si>
  <si>
    <t>蔡穎晞</t>
  </si>
  <si>
    <t>朱茵雯</t>
  </si>
  <si>
    <t>鍾曉晴</t>
  </si>
  <si>
    <t>冼麗申</t>
  </si>
  <si>
    <t>楊穎嵐</t>
  </si>
  <si>
    <t>陳子皓</t>
  </si>
  <si>
    <t>陳昱言</t>
  </si>
  <si>
    <t>周子健</t>
  </si>
  <si>
    <t>鄭駿浩</t>
  </si>
  <si>
    <t>何卓熹</t>
  </si>
  <si>
    <t>紀建輝</t>
  </si>
  <si>
    <t>郭嘉進</t>
  </si>
  <si>
    <t>黎卓華</t>
  </si>
  <si>
    <t>梁綮希</t>
  </si>
  <si>
    <t>李沛傑</t>
  </si>
  <si>
    <t>馬嘉樂</t>
  </si>
  <si>
    <t>吳展鵬</t>
  </si>
  <si>
    <t>吳錠程</t>
  </si>
  <si>
    <t>蘇嘉雋</t>
  </si>
  <si>
    <t>沈平易</t>
  </si>
  <si>
    <t>譚嘉賢</t>
  </si>
  <si>
    <t>湯頌然</t>
  </si>
  <si>
    <t>黃庭朗</t>
  </si>
  <si>
    <t>黃鉅誠</t>
  </si>
  <si>
    <t>黃子樂</t>
  </si>
  <si>
    <t>黃悅郎</t>
  </si>
  <si>
    <t>丘浚希</t>
  </si>
  <si>
    <t>楊明諾</t>
  </si>
  <si>
    <t>嚴家軒</t>
  </si>
  <si>
    <t>陳卓昕</t>
  </si>
  <si>
    <t>朱詠詩</t>
  </si>
  <si>
    <t>鍾咏芯</t>
  </si>
  <si>
    <t>黎寶瑤</t>
  </si>
  <si>
    <t>黎映彤</t>
  </si>
  <si>
    <t>梁卓妍</t>
  </si>
  <si>
    <t>勞子柔</t>
  </si>
  <si>
    <t>譚祺佩</t>
  </si>
  <si>
    <t>陳浩然</t>
  </si>
  <si>
    <t>陳感恩</t>
  </si>
  <si>
    <t>范峻康</t>
  </si>
  <si>
    <t>何冠鋒</t>
  </si>
  <si>
    <t>許逸朗</t>
  </si>
  <si>
    <t>甘浩賢</t>
  </si>
  <si>
    <t>賴銘浚</t>
  </si>
  <si>
    <t>黎兆康</t>
  </si>
  <si>
    <t>李浚軒</t>
  </si>
  <si>
    <t>梁恩陶</t>
  </si>
  <si>
    <t>李俊杰</t>
  </si>
  <si>
    <t>吳珀豪</t>
  </si>
  <si>
    <t>吳承軒</t>
  </si>
  <si>
    <t>鄧浩峰</t>
  </si>
  <si>
    <t>王柏熹</t>
  </si>
  <si>
    <t>黃斯佑</t>
  </si>
  <si>
    <t>任朗賢</t>
  </si>
  <si>
    <t>葉智禮</t>
  </si>
  <si>
    <t>楊青泓</t>
  </si>
  <si>
    <t>鄭穎恩</t>
  </si>
  <si>
    <t>周靖潼</t>
  </si>
  <si>
    <t>范潁鍶</t>
  </si>
  <si>
    <t>何巧翹</t>
  </si>
  <si>
    <t>許紫茵</t>
  </si>
  <si>
    <t>林冰森</t>
  </si>
  <si>
    <t>馬蔓姿</t>
  </si>
  <si>
    <t>任啓瑜</t>
  </si>
  <si>
    <t>陳柏亨</t>
  </si>
  <si>
    <t>陳梓聰</t>
  </si>
  <si>
    <t>張祖迪</t>
  </si>
  <si>
    <t>侯澤旭</t>
  </si>
  <si>
    <t>洪梓豪</t>
  </si>
  <si>
    <t>黎俊偉</t>
  </si>
  <si>
    <t>李卓豪</t>
  </si>
  <si>
    <t>李冠延</t>
  </si>
  <si>
    <t>羅子駿</t>
  </si>
  <si>
    <t>麥晉明</t>
  </si>
  <si>
    <t>潘尚澤</t>
  </si>
  <si>
    <t>潘冠辰</t>
  </si>
  <si>
    <t>譚樂軒</t>
  </si>
  <si>
    <t>謝承熹</t>
  </si>
  <si>
    <t>胡澤森</t>
  </si>
  <si>
    <t>楊正楠</t>
  </si>
  <si>
    <t>歐卓盈</t>
  </si>
  <si>
    <t>樊卓琳</t>
  </si>
  <si>
    <t>梁穎妍</t>
  </si>
  <si>
    <t>梁穎潼</t>
  </si>
  <si>
    <t>譚依婷</t>
  </si>
  <si>
    <t>陳卓峰</t>
  </si>
  <si>
    <t>陳俊賢</t>
  </si>
  <si>
    <t>陳灝業</t>
  </si>
  <si>
    <t>陳奕良</t>
  </si>
  <si>
    <t>陳浩境</t>
  </si>
  <si>
    <t>周冠求</t>
  </si>
  <si>
    <t>林展輝</t>
  </si>
  <si>
    <t>劉灝維</t>
  </si>
  <si>
    <t>梁冠寶</t>
  </si>
  <si>
    <t>黃振興</t>
  </si>
  <si>
    <t>黃皓琛</t>
  </si>
  <si>
    <t>黃子晉</t>
  </si>
  <si>
    <t>楊駿豪</t>
  </si>
  <si>
    <t>楊思丞</t>
  </si>
  <si>
    <t>周妙汶</t>
  </si>
  <si>
    <t>鍾嘉怡</t>
  </si>
  <si>
    <t>郭韻瑤</t>
  </si>
  <si>
    <t>林曉同</t>
  </si>
  <si>
    <t>楊展慧</t>
  </si>
  <si>
    <t>謝汝輝</t>
  </si>
  <si>
    <t>Bau Chung Shun Isaiah</t>
  </si>
  <si>
    <t>包忠信</t>
  </si>
  <si>
    <t>Chan Pui Yu</t>
  </si>
  <si>
    <t>陳沛宇</t>
  </si>
  <si>
    <t>Chan Tsz Ho</t>
  </si>
  <si>
    <t>陳子浩</t>
  </si>
  <si>
    <t>Fan Man Tsun</t>
  </si>
  <si>
    <t>樊旻峻</t>
  </si>
  <si>
    <t>Ho Pak Fung</t>
  </si>
  <si>
    <t>何栢峰</t>
  </si>
  <si>
    <t>Kwai Yuk Fung</t>
  </si>
  <si>
    <t>桂鈺烽</t>
  </si>
  <si>
    <t>Kwan Long Hei</t>
  </si>
  <si>
    <t>關朗禧</t>
  </si>
  <si>
    <t>Kwok Cheuk Hin</t>
  </si>
  <si>
    <t>郭卓軒</t>
  </si>
  <si>
    <t>Kwok Chun Yu</t>
  </si>
  <si>
    <t>郭晉宇</t>
  </si>
  <si>
    <t>Kwok Wang Ngai</t>
  </si>
  <si>
    <t>郭宏毅</t>
  </si>
  <si>
    <t>Lam Ka Yiu</t>
  </si>
  <si>
    <t>林嘉耀</t>
  </si>
  <si>
    <t>Lee Chun Kiu Alex</t>
  </si>
  <si>
    <t>李俊翹</t>
  </si>
  <si>
    <t>Lee Chun Yin</t>
  </si>
  <si>
    <t>李俊賢</t>
  </si>
  <si>
    <t>Leung Hoi Ham</t>
  </si>
  <si>
    <t>梁海涵</t>
  </si>
  <si>
    <t>Leung Kai Fung</t>
  </si>
  <si>
    <t>梁啟鋒</t>
  </si>
  <si>
    <t>Lo Max</t>
  </si>
  <si>
    <t>盧家俊</t>
  </si>
  <si>
    <t>Mak Siu Chi</t>
  </si>
  <si>
    <t>麥兆志</t>
  </si>
  <si>
    <t>Tsui Sze Ho Kenny</t>
  </si>
  <si>
    <t>徐思浩</t>
  </si>
  <si>
    <t>Zhang Tsz Kai</t>
  </si>
  <si>
    <t>張子鍇</t>
  </si>
  <si>
    <t>Chan Po Kwan</t>
  </si>
  <si>
    <t>陳保君</t>
  </si>
  <si>
    <t>Cheung Cheuk Ying</t>
  </si>
  <si>
    <t>張卓瑩</t>
  </si>
  <si>
    <t>Chung Hoi Ching</t>
  </si>
  <si>
    <t>鍾愷澄</t>
  </si>
  <si>
    <t>Fung Tsz Ting</t>
  </si>
  <si>
    <t>馮芷婷</t>
  </si>
  <si>
    <t>Lam Suet Ying</t>
  </si>
  <si>
    <t>林雪盈</t>
  </si>
  <si>
    <t>Lam Tsz Wing</t>
  </si>
  <si>
    <t>林芷穎</t>
  </si>
  <si>
    <t>Li Cheuk Ki</t>
  </si>
  <si>
    <t>李卓琪</t>
  </si>
  <si>
    <t>Ng Hoi Tung</t>
  </si>
  <si>
    <t>吳鎧桐</t>
  </si>
  <si>
    <t>Ng Ka Kei</t>
  </si>
  <si>
    <t>吳嘉琦</t>
  </si>
  <si>
    <t>Ng Ka Man</t>
  </si>
  <si>
    <t>伍嘉汶</t>
  </si>
  <si>
    <t>1A31</t>
  </si>
  <si>
    <t>Tse Hau Ying</t>
  </si>
  <si>
    <t>謝巧瑩</t>
  </si>
  <si>
    <t>Chan Chun Yin</t>
  </si>
  <si>
    <t>Cheng Kwan Sui</t>
  </si>
  <si>
    <t>鄭鈞瑞</t>
  </si>
  <si>
    <t>Cheng Wing Yin</t>
  </si>
  <si>
    <t>鄭穎賢</t>
  </si>
  <si>
    <t>Cheung Hoi</t>
  </si>
  <si>
    <t>張海</t>
  </si>
  <si>
    <t>Chong Tsz Him</t>
  </si>
  <si>
    <t>莊子謙</t>
  </si>
  <si>
    <t>Fung Chiu Hang</t>
  </si>
  <si>
    <t>馮昭衡</t>
  </si>
  <si>
    <t>Fung Tik Long</t>
  </si>
  <si>
    <t>馮迪朗</t>
  </si>
  <si>
    <t>Ho Chi Hin</t>
  </si>
  <si>
    <t>何梓軒</t>
  </si>
  <si>
    <t>Ho Ka Yun</t>
  </si>
  <si>
    <t>何家潤</t>
  </si>
  <si>
    <t>Ho Shing Hin</t>
  </si>
  <si>
    <t>何承軒</t>
  </si>
  <si>
    <t>Lai Kwan Yin Alex</t>
  </si>
  <si>
    <t>黎君言</t>
  </si>
  <si>
    <t>Lau Chiu Hong</t>
  </si>
  <si>
    <t>劉朝匡</t>
  </si>
  <si>
    <t>Lau Pak Ho Angus</t>
  </si>
  <si>
    <t>劉柏灝</t>
  </si>
  <si>
    <t>Leung Tsz Lung</t>
  </si>
  <si>
    <t>梁子龍</t>
  </si>
  <si>
    <t>Leung Yat Long</t>
  </si>
  <si>
    <t>梁逸朗</t>
  </si>
  <si>
    <t>Leung Yui Chu</t>
  </si>
  <si>
    <t>梁睿曙</t>
  </si>
  <si>
    <t>Ng Cheuk Yin</t>
  </si>
  <si>
    <t>吳卓彥</t>
  </si>
  <si>
    <t>Tse Chi Leong Jason</t>
  </si>
  <si>
    <t>謝智亮</t>
  </si>
  <si>
    <t>Wong Lok Yi</t>
  </si>
  <si>
    <t>黃樂誼</t>
  </si>
  <si>
    <t>Wu Wang San</t>
  </si>
  <si>
    <t>吳宏燊</t>
  </si>
  <si>
    <t>Yang Yi Chun</t>
  </si>
  <si>
    <t>楊伊俊</t>
  </si>
  <si>
    <t>Yeung Yat Long Ali</t>
  </si>
  <si>
    <t>楊逸朗</t>
  </si>
  <si>
    <t>Fong Ching Yi</t>
  </si>
  <si>
    <t>方婧兒</t>
  </si>
  <si>
    <t>Lam Hei Yin</t>
  </si>
  <si>
    <t>林希妍</t>
  </si>
  <si>
    <t>Lam Sin Yi</t>
  </si>
  <si>
    <t>林善兒</t>
  </si>
  <si>
    <t>Leung Hoi Tung Ce Ci</t>
  </si>
  <si>
    <t>梁凱彤</t>
  </si>
  <si>
    <t>Li Sze Yui</t>
  </si>
  <si>
    <t>李思叡</t>
  </si>
  <si>
    <t>Ma Wan Yin</t>
  </si>
  <si>
    <t>馬允姸</t>
  </si>
  <si>
    <t>Ng Yuan Ha</t>
  </si>
  <si>
    <t>吳沅霞</t>
  </si>
  <si>
    <t>1B31</t>
  </si>
  <si>
    <t>Sze Hiu Ching</t>
  </si>
  <si>
    <t>施曉晴</t>
  </si>
  <si>
    <t>1B32</t>
  </si>
  <si>
    <t>Sze Yan Yu</t>
  </si>
  <si>
    <t>施恩瑜</t>
  </si>
  <si>
    <t>Chan Wing Hei</t>
  </si>
  <si>
    <t>陳穎熹</t>
  </si>
  <si>
    <t>Chan Yuk</t>
  </si>
  <si>
    <t>Hung Wai Sum</t>
  </si>
  <si>
    <t>洪煒森</t>
  </si>
  <si>
    <t>Kong Yuk Tang</t>
  </si>
  <si>
    <t>江玉滕</t>
  </si>
  <si>
    <t>Kwok Ka Him</t>
  </si>
  <si>
    <t>郭家謙</t>
  </si>
  <si>
    <t>Lai Sze Yu Stephen</t>
  </si>
  <si>
    <t>黎斯宇</t>
  </si>
  <si>
    <t>Lam Chak Hin</t>
  </si>
  <si>
    <t>林澤軒</t>
  </si>
  <si>
    <t>Lee Tak Chun</t>
  </si>
  <si>
    <t>李德臻</t>
  </si>
  <si>
    <t>Leung Cham Yin Enki</t>
  </si>
  <si>
    <t>梁湛然</t>
  </si>
  <si>
    <t>Lo Ho Yin</t>
  </si>
  <si>
    <t>羅浩賢</t>
  </si>
  <si>
    <t>Ng Hong Chap</t>
  </si>
  <si>
    <t>吳航集</t>
  </si>
  <si>
    <t>To Wai Ching</t>
  </si>
  <si>
    <t>杜韋呈</t>
  </si>
  <si>
    <t>Tsoi Yuk Hung</t>
  </si>
  <si>
    <t>蔡毓鴻</t>
  </si>
  <si>
    <t>Wong Cheuk Yin</t>
  </si>
  <si>
    <t>黃卓賢</t>
  </si>
  <si>
    <t>Wong Chun Hei</t>
  </si>
  <si>
    <t>黃俊熙</t>
  </si>
  <si>
    <t>Wong Chun Nam</t>
  </si>
  <si>
    <t>黃振楠</t>
  </si>
  <si>
    <t>Wong Wang Lik</t>
  </si>
  <si>
    <t>黃宏曆</t>
  </si>
  <si>
    <t>Wong Yin Hei</t>
  </si>
  <si>
    <t>黃彥稀</t>
  </si>
  <si>
    <t>Xu Ho Yin</t>
  </si>
  <si>
    <t>徐浩賢</t>
  </si>
  <si>
    <t>Chan Hei Tung</t>
  </si>
  <si>
    <t>陳熙彤</t>
  </si>
  <si>
    <t>Leung Ching Yi</t>
  </si>
  <si>
    <t>梁靖宜</t>
  </si>
  <si>
    <t>Leung Lok Yan</t>
  </si>
  <si>
    <t>梁洛恩</t>
  </si>
  <si>
    <t>Lin Hei Tung</t>
  </si>
  <si>
    <t>林熙彤</t>
  </si>
  <si>
    <t>Mui Man Kei</t>
  </si>
  <si>
    <t>梅敏淇</t>
  </si>
  <si>
    <t>Sin Yat Yiu</t>
  </si>
  <si>
    <t>冼逸瑤</t>
  </si>
  <si>
    <t>Chan Hiu Fung</t>
  </si>
  <si>
    <t>陳曉鋒</t>
  </si>
  <si>
    <t>Chang Kai Fung</t>
  </si>
  <si>
    <t>張啟𣺿</t>
  </si>
  <si>
    <t>Cheung Chun Ho</t>
  </si>
  <si>
    <t>張晉浩</t>
  </si>
  <si>
    <t>Koo Kai Hei</t>
  </si>
  <si>
    <t>高啟熙</t>
  </si>
  <si>
    <t>Lam Chun Ho</t>
  </si>
  <si>
    <t>林進灝</t>
  </si>
  <si>
    <t>Lau Tsun Wai</t>
  </si>
  <si>
    <t>劉浚煒</t>
  </si>
  <si>
    <t>Li Chiu Fan</t>
  </si>
  <si>
    <t>李超凡</t>
  </si>
  <si>
    <t>Li Yat Hei</t>
  </si>
  <si>
    <t>李逸熙</t>
  </si>
  <si>
    <t>Ng Yan Hei</t>
  </si>
  <si>
    <t>吳恩希</t>
  </si>
  <si>
    <t>Ng Yat Hei Anson</t>
  </si>
  <si>
    <t>吳日希</t>
  </si>
  <si>
    <t>Pun Chun Ho</t>
  </si>
  <si>
    <t>潘俊豪</t>
  </si>
  <si>
    <t>Shum Xian</t>
  </si>
  <si>
    <t>Tam Siu Lung</t>
  </si>
  <si>
    <t>譚兆隆</t>
  </si>
  <si>
    <t>Tang Hei Yin</t>
  </si>
  <si>
    <t>鄧熙賢</t>
  </si>
  <si>
    <t>Wan Kin Yeung</t>
  </si>
  <si>
    <t>溫健揚</t>
  </si>
  <si>
    <t>Wong Chiu Kit</t>
  </si>
  <si>
    <t>黃超杰</t>
  </si>
  <si>
    <t>Wong Kwan Ho</t>
  </si>
  <si>
    <t>黃均浩</t>
  </si>
  <si>
    <t>Wong Tin Nok Enoch</t>
  </si>
  <si>
    <t>黃天諾</t>
  </si>
  <si>
    <t>Wong Wing Ho</t>
  </si>
  <si>
    <t>黃荣豪</t>
  </si>
  <si>
    <t>Yang Shing Hin</t>
  </si>
  <si>
    <t>楊承憲</t>
  </si>
  <si>
    <t>Chan Wing Tung</t>
  </si>
  <si>
    <t>陳泳彤</t>
  </si>
  <si>
    <t>Ding Sze Man</t>
  </si>
  <si>
    <t>丁詩文</t>
  </si>
  <si>
    <t>Ng Hoi Ki</t>
  </si>
  <si>
    <t>吳海琪</t>
  </si>
  <si>
    <t>Ng Yuk Ling Elaine</t>
  </si>
  <si>
    <t>吳玉玲</t>
  </si>
  <si>
    <t>So Mei Kei</t>
  </si>
  <si>
    <t>蘇美琪</t>
  </si>
  <si>
    <t>Tong Ka Yee</t>
  </si>
  <si>
    <t>湯嘉宜</t>
  </si>
  <si>
    <t>Yuen Yeuk Wai</t>
  </si>
  <si>
    <t>袁若懷</t>
  </si>
  <si>
    <t>Chan Ching Yuen</t>
  </si>
  <si>
    <t>Cheng Sik Ki</t>
  </si>
  <si>
    <t>Cheung Tin Chi</t>
  </si>
  <si>
    <t>Choi Chun Lok</t>
  </si>
  <si>
    <t>Chui Kai On</t>
  </si>
  <si>
    <t>徐啓安</t>
  </si>
  <si>
    <t>Chung Shing Him</t>
  </si>
  <si>
    <t>Fan Yin Ting</t>
  </si>
  <si>
    <t>Foo Wang Yiu Kim</t>
  </si>
  <si>
    <t>Kwok Sze Ching</t>
  </si>
  <si>
    <t>Lau Chun Fung Jeff</t>
  </si>
  <si>
    <t>Leung Cheuk Nam</t>
  </si>
  <si>
    <t>Leung Jaime Chung Yi</t>
  </si>
  <si>
    <t>Lin Tsun Chi</t>
  </si>
  <si>
    <t>Lo Ka Ching</t>
  </si>
  <si>
    <t>Ng Cheuk Hang</t>
  </si>
  <si>
    <t>Ng Ka Hei Bobby</t>
  </si>
  <si>
    <t>So Pak Yuen</t>
  </si>
  <si>
    <t>Tung Ka Kiu</t>
  </si>
  <si>
    <t>Wong Chun Kit</t>
  </si>
  <si>
    <t>Wong Tsz Ming</t>
  </si>
  <si>
    <t>Yue Tsun Hei</t>
  </si>
  <si>
    <t>Bow Yi Tak Agatha</t>
  </si>
  <si>
    <t>Chow Yuen Yi</t>
  </si>
  <si>
    <t>Ko Lok Yi Chloe</t>
  </si>
  <si>
    <t>Lau Cheuk Ting</t>
  </si>
  <si>
    <t>Lo Yuen Ying</t>
  </si>
  <si>
    <t>Ng Lok Yee</t>
  </si>
  <si>
    <t>Tsoi Tsz Kei</t>
  </si>
  <si>
    <t>Chan Lap Lai</t>
  </si>
  <si>
    <t>Chan Long Yat</t>
  </si>
  <si>
    <t>Cheung Yat Ming</t>
  </si>
  <si>
    <t>Chiu Man Ho</t>
  </si>
  <si>
    <t>Chow Cheuk Yin</t>
  </si>
  <si>
    <t>Chu Wing Hang</t>
  </si>
  <si>
    <t>Chu Wing Hin</t>
  </si>
  <si>
    <t>Chui Yat Hin</t>
  </si>
  <si>
    <t>Hui Chun Yung</t>
  </si>
  <si>
    <t>Kwok Chak Fung</t>
  </si>
  <si>
    <t>Lai Kai Chun</t>
  </si>
  <si>
    <t>Lam Kin Kam</t>
  </si>
  <si>
    <t>Lau Ho Fai</t>
  </si>
  <si>
    <t>Liu Cho Hei</t>
  </si>
  <si>
    <t>Lo Tsz Lok</t>
  </si>
  <si>
    <t>Shih Yu Cheung</t>
  </si>
  <si>
    <t>Shiu Ming Ki</t>
  </si>
  <si>
    <t>Tang Karg Long</t>
  </si>
  <si>
    <t>Tsoi Tsz Kin</t>
  </si>
  <si>
    <t>Yan Weixing</t>
  </si>
  <si>
    <t>Yu Cheuk Ngai</t>
  </si>
  <si>
    <t>Chan Chung Yau</t>
  </si>
  <si>
    <t>陳頌莜</t>
  </si>
  <si>
    <t>Chan Hoi Lam</t>
  </si>
  <si>
    <t>Chan Ka Hei</t>
  </si>
  <si>
    <t>Feng Sze Chai</t>
  </si>
  <si>
    <t>Hui Cheuk Ting</t>
  </si>
  <si>
    <t>Lee Lok Lam Steffie</t>
  </si>
  <si>
    <t>Lu Tung</t>
  </si>
  <si>
    <t>So Ka Yee</t>
  </si>
  <si>
    <t>Chan Kin Shing</t>
  </si>
  <si>
    <t>Chau Hei Lok</t>
  </si>
  <si>
    <t>Chau Shing Hei</t>
  </si>
  <si>
    <t>Cheng Lai Yin</t>
  </si>
  <si>
    <t>Deng Ho Fai</t>
  </si>
  <si>
    <t>Fok Pak On</t>
  </si>
  <si>
    <t>Fung Chun Ngai</t>
  </si>
  <si>
    <t>Lam Cheuk Ho</t>
  </si>
  <si>
    <t>Lam Shing Yui</t>
  </si>
  <si>
    <t>Li Sum Shing</t>
  </si>
  <si>
    <t>Mak Chin Pui</t>
  </si>
  <si>
    <t>Tam Chuen Yee</t>
  </si>
  <si>
    <t>Tse Wing Kin</t>
  </si>
  <si>
    <t>Wong Ka Chun</t>
  </si>
  <si>
    <t>Wong Wai Yin</t>
  </si>
  <si>
    <t>Yau Cheuk Fung</t>
  </si>
  <si>
    <t>Yau King Ki</t>
  </si>
  <si>
    <t>Yau Tsz To</t>
  </si>
  <si>
    <t>Yeung Ngou Shun</t>
  </si>
  <si>
    <t>Yue Ho Lam</t>
  </si>
  <si>
    <t>Lam Nok Yiu</t>
  </si>
  <si>
    <t>Leung Sze Ching</t>
  </si>
  <si>
    <t>Leung Sze Ting</t>
  </si>
  <si>
    <t>Tam Lai Chu</t>
  </si>
  <si>
    <t>Tse Po Yan</t>
  </si>
  <si>
    <t>Zeng Na Sze</t>
  </si>
  <si>
    <t>Chen Tze Ho</t>
  </si>
  <si>
    <t>Cheung Ngo Wang</t>
  </si>
  <si>
    <t>Chiu Tsz Ho</t>
  </si>
  <si>
    <t>Hui Chak Ming</t>
  </si>
  <si>
    <t>Lai Ka Ho</t>
  </si>
  <si>
    <t>Lam Sui Wai</t>
  </si>
  <si>
    <t>Lau Chit Leung</t>
  </si>
  <si>
    <t>Lee Chun Kit</t>
  </si>
  <si>
    <t>Lee Kin Long</t>
  </si>
  <si>
    <t>Lee Wai Fung</t>
  </si>
  <si>
    <t>Leung Ka Man</t>
  </si>
  <si>
    <t>Mak Chun Kit</t>
  </si>
  <si>
    <t>Mui Chin Hei</t>
  </si>
  <si>
    <t>Ng Suet Nam Eric</t>
  </si>
  <si>
    <t>Sung Pak Hei</t>
  </si>
  <si>
    <t>Tsang Kin</t>
  </si>
  <si>
    <t>Tsang Koon Sun</t>
  </si>
  <si>
    <t>Wong Yu Hin</t>
  </si>
  <si>
    <t>Chen Tak Lam</t>
  </si>
  <si>
    <t>陳德琳</t>
  </si>
  <si>
    <t>Cheng On Yuet</t>
  </si>
  <si>
    <t>Chu Yee Tung</t>
  </si>
  <si>
    <t>Lai Ming Yan</t>
  </si>
  <si>
    <t>Ng Sin Ting</t>
  </si>
  <si>
    <t>Tsai Yi Man</t>
  </si>
  <si>
    <t>Yang Yee Lam</t>
  </si>
  <si>
    <t>楊綺琳</t>
  </si>
  <si>
    <t>Yuen Ho Yan</t>
  </si>
  <si>
    <t>Chan Kei Chuen</t>
  </si>
  <si>
    <t>Chau Kam Yin</t>
  </si>
  <si>
    <t>Chen Chak Lam</t>
  </si>
  <si>
    <t>Cheng Lok Wai</t>
  </si>
  <si>
    <t>Cheng Wai Fung</t>
  </si>
  <si>
    <t>Chiu Yu Chun</t>
  </si>
  <si>
    <t>Choi King Yeung</t>
  </si>
  <si>
    <t>Chong Ling Cheung</t>
  </si>
  <si>
    <t>Kwok Chun Wai</t>
  </si>
  <si>
    <t>Kwok Ho Kwong</t>
  </si>
  <si>
    <t>Leung Pak Hin</t>
  </si>
  <si>
    <t>Leung Tsz Hin</t>
  </si>
  <si>
    <t>Liu Ka Keung</t>
  </si>
  <si>
    <t>廖嘉强</t>
  </si>
  <si>
    <t>Loong Ho Lam Colin</t>
  </si>
  <si>
    <t>Po Tsz Fung</t>
  </si>
  <si>
    <t>So Kai Fung</t>
  </si>
  <si>
    <t>Wong Chun Lung</t>
  </si>
  <si>
    <t>Yip Bosco Hong Lung</t>
  </si>
  <si>
    <t>Cheng Nga Man</t>
  </si>
  <si>
    <t>Cheung Hiu Lam</t>
  </si>
  <si>
    <t>Cheung Pui Ying</t>
  </si>
  <si>
    <t>Cheung Yan Tung</t>
  </si>
  <si>
    <t>Ho Hiu Tung</t>
  </si>
  <si>
    <t>Kwan Hoi Tung</t>
  </si>
  <si>
    <t>Leung Hiu Ying</t>
  </si>
  <si>
    <t>Li Man Yui</t>
  </si>
  <si>
    <t>Wong Cheuk Yiu</t>
  </si>
  <si>
    <t>Yuen Kei Nam Oscar</t>
  </si>
  <si>
    <t>Chan Kin Ho</t>
  </si>
  <si>
    <t>Chan Lok Hang</t>
  </si>
  <si>
    <t>Chen Hiu Kei</t>
  </si>
  <si>
    <t>Cheng Hin Lam</t>
  </si>
  <si>
    <t>Cheng Ho Yin</t>
  </si>
  <si>
    <t>Cheung Po Lung</t>
  </si>
  <si>
    <t>Fung Hou Hin</t>
  </si>
  <si>
    <t>Ho Wai Yin</t>
  </si>
  <si>
    <t>Hui Hau Ming</t>
  </si>
  <si>
    <t>Kwok Chung Ki</t>
  </si>
  <si>
    <t>Kwok Ka Chun</t>
  </si>
  <si>
    <t>Lam Kin Yung</t>
  </si>
  <si>
    <t>Lee Hiu Yeung</t>
  </si>
  <si>
    <t>Mak Ho Hin</t>
  </si>
  <si>
    <t>Chan Hiu Ching</t>
  </si>
  <si>
    <t>Chan Yau Yui</t>
  </si>
  <si>
    <t>Cheng Hoi Ting</t>
  </si>
  <si>
    <t>Cheng Sin Tung</t>
  </si>
  <si>
    <t>Cheung Wai Ki</t>
  </si>
  <si>
    <t>Choi Sheung Yan</t>
  </si>
  <si>
    <t>Chong Ka Shun</t>
  </si>
  <si>
    <t>Chow Ka Hei</t>
  </si>
  <si>
    <t>Choy Wing Hei</t>
  </si>
  <si>
    <t>Chung Hiu Ching Telly</t>
  </si>
  <si>
    <t>Lam Fong Wa</t>
  </si>
  <si>
    <t>Lee Kong Chu</t>
  </si>
  <si>
    <t>Leung Tsz Tung</t>
  </si>
  <si>
    <t>Sin Lai San</t>
  </si>
  <si>
    <t>Siu Tsz Wai</t>
  </si>
  <si>
    <t>Wong Cheuk Ying</t>
  </si>
  <si>
    <t>Wu Sin Yi</t>
  </si>
  <si>
    <t>Yeung Wing Laam</t>
  </si>
  <si>
    <t>Cheung Man Shun</t>
  </si>
  <si>
    <t>Fung Cheuk Hin Ryan</t>
  </si>
  <si>
    <t>Juai Sze Kin</t>
  </si>
  <si>
    <t>Kwok Ka Chun Kendrick</t>
  </si>
  <si>
    <t>Kwok Tsz Kin</t>
  </si>
  <si>
    <t>Lam Tsz Hin</t>
  </si>
  <si>
    <t>Lam Tsz Man</t>
  </si>
  <si>
    <t>Lee Cheuk Him</t>
  </si>
  <si>
    <t>Lee Kwan Ho</t>
  </si>
  <si>
    <t>Leung Kai Hong</t>
  </si>
  <si>
    <t>Leung Kenneth</t>
  </si>
  <si>
    <t>Lo Chun Kit</t>
  </si>
  <si>
    <t>Ng Tsun Hei</t>
  </si>
  <si>
    <t>Siu Chun Yiu Austin</t>
  </si>
  <si>
    <t>Tse Pak Man</t>
  </si>
  <si>
    <t>Wan Ka Po</t>
  </si>
  <si>
    <t>Wong Kin Hoi</t>
  </si>
  <si>
    <t>Wong Lik Yung</t>
  </si>
  <si>
    <t>Au Yan Wing</t>
  </si>
  <si>
    <t>Chu Yan Man</t>
  </si>
  <si>
    <t>Fung Hei Yi</t>
  </si>
  <si>
    <t>3C25</t>
  </si>
  <si>
    <t>Lee Sum Yi</t>
  </si>
  <si>
    <t>3C26</t>
  </si>
  <si>
    <t>Lo Suet Laam Anise</t>
  </si>
  <si>
    <t>Chan Hau Chak</t>
  </si>
  <si>
    <t>Chan Man Lok</t>
  </si>
  <si>
    <t>Chan Shun Hang</t>
  </si>
  <si>
    <t>Chang Pok Lun</t>
  </si>
  <si>
    <t>Cheung Ka Wai</t>
  </si>
  <si>
    <t>Chong Shing Hin</t>
  </si>
  <si>
    <t>Ding Ka Chun</t>
  </si>
  <si>
    <t>Fu Chun Wah</t>
  </si>
  <si>
    <t>Kou Kit</t>
  </si>
  <si>
    <t>Lam Leong Tin</t>
  </si>
  <si>
    <t>Lam Yat Ming Jack</t>
  </si>
  <si>
    <t>Look Yiu Pan</t>
  </si>
  <si>
    <t>Mak Yun Long</t>
  </si>
  <si>
    <t>Po Yu Hin</t>
  </si>
  <si>
    <t>Ting Long Yin</t>
  </si>
  <si>
    <t>Wong Chi Shing</t>
  </si>
  <si>
    <t>Yeung Man Yung</t>
  </si>
  <si>
    <t>Yip Oo Ho</t>
  </si>
  <si>
    <t>Chan Hin Lam</t>
  </si>
  <si>
    <t>Cheng Yuen Man</t>
  </si>
  <si>
    <t>Kwok Ho Ying</t>
  </si>
  <si>
    <t>Lee Ka Yin</t>
  </si>
  <si>
    <t>Lee Sze Ting</t>
  </si>
  <si>
    <t>Tse Cheuk Ying</t>
  </si>
  <si>
    <t>Tse Tsz Ching</t>
  </si>
  <si>
    <t>Chan Yuk Yin</t>
  </si>
  <si>
    <t>Cheng Chun Ho</t>
  </si>
  <si>
    <t>Ho Cheuk Hei</t>
  </si>
  <si>
    <t>Leung Kai Hei</t>
  </si>
  <si>
    <t>Leung Yan Tao Joseph</t>
  </si>
  <si>
    <t>Li Pui Kit</t>
  </si>
  <si>
    <t>Ma Ka Lok</t>
  </si>
  <si>
    <t>So Ka Chun</t>
  </si>
  <si>
    <t>Sum Ping Yi</t>
  </si>
  <si>
    <t>Tam Ka Yin</t>
  </si>
  <si>
    <t>Tang Ho Fung</t>
  </si>
  <si>
    <t>Tong Chung Yin</t>
  </si>
  <si>
    <t>Wong Kui Shing</t>
  </si>
  <si>
    <t>Wong Sze Yau</t>
  </si>
  <si>
    <t>Wong Yuet Long</t>
  </si>
  <si>
    <t>Yam Long Yin</t>
  </si>
  <si>
    <t>Yeh Chi Lai Justin</t>
  </si>
  <si>
    <t>Yeung Ching Wang King</t>
  </si>
  <si>
    <t>Yim Ka Hin</t>
  </si>
  <si>
    <t>Chan Cheuk Yan</t>
  </si>
  <si>
    <t>Chow Ching Tung Chloe</t>
  </si>
  <si>
    <t>Chu Wing Sze</t>
  </si>
  <si>
    <t>Chung Wing Sum</t>
  </si>
  <si>
    <t>Lam Lai Christy</t>
  </si>
  <si>
    <t>Leung Cheuk Yin</t>
  </si>
  <si>
    <t>Lo Tsz Yau</t>
  </si>
  <si>
    <t>Chan Cheuk Fung</t>
  </si>
  <si>
    <t>Chan Ho Yin</t>
  </si>
  <si>
    <t>Chan Kam Yan</t>
  </si>
  <si>
    <t>Chau Tsz Kin</t>
  </si>
  <si>
    <t>Hui Yat Long Edgar</t>
  </si>
  <si>
    <t>Kam Ho Yin</t>
  </si>
  <si>
    <t>Kei Kin Fai</t>
  </si>
  <si>
    <t>Kwok Kai Hong</t>
  </si>
  <si>
    <t>郭啓康</t>
  </si>
  <si>
    <t>Lai Cheuk Wa</t>
  </si>
  <si>
    <t>Lai Siu Hong</t>
  </si>
  <si>
    <t>Ng Chin Pang Jacky</t>
  </si>
  <si>
    <t>Ng Ting Ching</t>
  </si>
  <si>
    <t>Tam Lok Hin</t>
  </si>
  <si>
    <t>Vong Ting Long</t>
  </si>
  <si>
    <t>Wong Pak Hei Nicky</t>
  </si>
  <si>
    <t>Wong Tsz Chun</t>
  </si>
  <si>
    <t>Wong Tsz Lok</t>
  </si>
  <si>
    <t>Wu Chak Sum</t>
  </si>
  <si>
    <t>Yeung Ming Nok</t>
  </si>
  <si>
    <t>Fan Wing Si</t>
  </si>
  <si>
    <t>Lai Po Yiu</t>
  </si>
  <si>
    <t>Lai Ying Tung</t>
  </si>
  <si>
    <t>Lam Ping Sum</t>
  </si>
  <si>
    <t>Tam Ki Pui</t>
  </si>
  <si>
    <t>Yam Kai Yu</t>
  </si>
  <si>
    <t>Chan Pak Hang</t>
  </si>
  <si>
    <t>Chan Tsz Chung</t>
  </si>
  <si>
    <t>Chow Kwun Kau</t>
  </si>
  <si>
    <t>Lai Chun Wai</t>
  </si>
  <si>
    <t>Lai Ming Tsun</t>
  </si>
  <si>
    <t>Lee Cheuk Ho</t>
  </si>
  <si>
    <t>Lee Kwun Yin</t>
  </si>
  <si>
    <t>Li Chun Kit</t>
  </si>
  <si>
    <t>Pan Sheung Chak</t>
  </si>
  <si>
    <t>Poon Kwun Sen</t>
  </si>
  <si>
    <t>Tse Shing Hei</t>
  </si>
  <si>
    <t>Yau Chun Hei</t>
  </si>
  <si>
    <t>Yeung Sze Shing</t>
  </si>
  <si>
    <t>Au Cheuk Ying</t>
  </si>
  <si>
    <t>Ho Hau Kiu</t>
  </si>
  <si>
    <t>Kwok Wan Yiu</t>
  </si>
  <si>
    <t>Ma Man Chi Eugenie</t>
  </si>
  <si>
    <t>Tam Yee Ting</t>
  </si>
  <si>
    <t>Chan Ho Yip</t>
  </si>
  <si>
    <t>Chan Yik Leung</t>
  </si>
  <si>
    <t>Cheung Cho Tik</t>
  </si>
  <si>
    <t>Fan Chun Hong</t>
  </si>
  <si>
    <t>Hau Chak Yuk</t>
  </si>
  <si>
    <t>Ho Kwun Fung Samson</t>
  </si>
  <si>
    <t>Hung Tsz Ho</t>
  </si>
  <si>
    <t>Leung Kwun Po</t>
  </si>
  <si>
    <t>Man Ho</t>
  </si>
  <si>
    <t>Wong Chun Hing</t>
  </si>
  <si>
    <t>Wong Ho Sum</t>
  </si>
  <si>
    <t>Yeung Ching Nam</t>
  </si>
  <si>
    <t>Fan Cheuk Lam</t>
  </si>
  <si>
    <t>Lam Hiu Tong</t>
  </si>
  <si>
    <t>Leung Wing Tung</t>
  </si>
  <si>
    <t>Yeung Chin Wai</t>
  </si>
  <si>
    <t>Chen Ho King</t>
  </si>
  <si>
    <t>Lam Chin Fai</t>
  </si>
  <si>
    <t>Lau Ho Wai Rheine Cydrick</t>
  </si>
  <si>
    <t>Lee Tsun Hin</t>
  </si>
  <si>
    <t>Lo Chi Chun</t>
  </si>
  <si>
    <t>Mak Chun Ming</t>
  </si>
  <si>
    <t>Ng Pak Ho</t>
  </si>
  <si>
    <t>Ng Shing Hin</t>
  </si>
  <si>
    <t>Tse Yu Fai</t>
  </si>
  <si>
    <t>Yeung Chun Ho</t>
  </si>
  <si>
    <t>Chau Miu Man</t>
  </si>
  <si>
    <t>Cheng Wing Yan</t>
  </si>
  <si>
    <t>Chung Ka Yi</t>
  </si>
  <si>
    <t>Hui Tsz Yan</t>
  </si>
  <si>
    <t>Leung Wing In</t>
  </si>
  <si>
    <r>
      <rPr>
        <sz val="12"/>
        <rFont val="細明體"/>
        <family val="3"/>
        <charset val="136"/>
      </rPr>
      <t>食物</t>
    </r>
  </si>
  <si>
    <r>
      <rPr>
        <sz val="12"/>
        <rFont val="細明體"/>
        <family val="3"/>
        <charset val="136"/>
      </rPr>
      <t>天然氣</t>
    </r>
  </si>
  <si>
    <r>
      <rPr>
        <sz val="12"/>
        <rFont val="細明體"/>
        <family val="3"/>
        <charset val="136"/>
      </rPr>
      <t>旅館</t>
    </r>
  </si>
  <si>
    <r>
      <rPr>
        <sz val="12"/>
        <rFont val="細明體"/>
        <family val="3"/>
        <charset val="136"/>
      </rPr>
      <t>一月</t>
    </r>
  </si>
  <si>
    <r>
      <rPr>
        <sz val="12"/>
        <rFont val="細明體"/>
        <family val="3"/>
        <charset val="136"/>
      </rPr>
      <t>二月</t>
    </r>
  </si>
  <si>
    <r>
      <rPr>
        <sz val="12"/>
        <rFont val="細明體"/>
        <family val="3"/>
        <charset val="136"/>
      </rPr>
      <t>三月</t>
    </r>
  </si>
  <si>
    <r>
      <rPr>
        <sz val="12"/>
        <rFont val="細明體"/>
        <family val="3"/>
        <charset val="136"/>
      </rPr>
      <t>四月</t>
    </r>
  </si>
  <si>
    <r>
      <rPr>
        <sz val="12"/>
        <rFont val="細明體"/>
        <family val="3"/>
        <charset val="136"/>
      </rPr>
      <t>五月</t>
    </r>
  </si>
  <si>
    <r>
      <rPr>
        <sz val="12"/>
        <rFont val="細明體"/>
        <family val="3"/>
        <charset val="136"/>
      </rPr>
      <t>六月</t>
    </r>
  </si>
  <si>
    <t>月份</t>
    <phoneticPr fontId="2" type="noConversion"/>
  </si>
  <si>
    <t>Exam date:</t>
    <phoneticPr fontId="2" type="noConversion"/>
  </si>
  <si>
    <t>合格</t>
    <phoneticPr fontId="2" type="noConversion"/>
  </si>
  <si>
    <t>等級</t>
    <phoneticPr fontId="2" type="noConversion"/>
  </si>
  <si>
    <t>名次</t>
    <phoneticPr fontId="2" type="noConversion"/>
  </si>
  <si>
    <t>書劵</t>
    <phoneticPr fontId="2" type="noConversion"/>
  </si>
  <si>
    <t>Name</t>
    <phoneticPr fontId="2" type="noConversion"/>
  </si>
  <si>
    <t>Chinese</t>
    <phoneticPr fontId="2" type="noConversion"/>
  </si>
  <si>
    <t>English</t>
    <phoneticPr fontId="2" type="noConversion"/>
  </si>
  <si>
    <t>Maths</t>
    <phoneticPr fontId="2" type="noConversion"/>
  </si>
  <si>
    <t>Total marks</t>
    <phoneticPr fontId="2" type="noConversion"/>
  </si>
  <si>
    <t>Average</t>
    <phoneticPr fontId="2" type="noConversion"/>
  </si>
  <si>
    <t>Pass / Fail</t>
    <phoneticPr fontId="2" type="noConversion"/>
  </si>
  <si>
    <t>Grade (Vlookup)</t>
    <phoneticPr fontId="2" type="noConversion"/>
  </si>
  <si>
    <t>Rank</t>
    <phoneticPr fontId="2" type="noConversion"/>
  </si>
  <si>
    <t>Books Coupons</t>
    <phoneticPr fontId="2" type="noConversion"/>
  </si>
  <si>
    <t>Joseph</t>
    <phoneticPr fontId="2" type="noConversion"/>
  </si>
  <si>
    <t>Pass</t>
  </si>
  <si>
    <t>A</t>
  </si>
  <si>
    <t>Mary</t>
    <phoneticPr fontId="2" type="noConversion"/>
  </si>
  <si>
    <t>Paul</t>
    <phoneticPr fontId="2" type="noConversion"/>
  </si>
  <si>
    <t>Ann</t>
    <phoneticPr fontId="2" type="noConversion"/>
  </si>
  <si>
    <t>總分</t>
    <phoneticPr fontId="2" type="noConversion"/>
  </si>
  <si>
    <t>Report</t>
    <phoneticPr fontId="2" type="noConversion"/>
  </si>
  <si>
    <t>Total</t>
    <phoneticPr fontId="2" type="noConversion"/>
  </si>
  <si>
    <t>Grade</t>
    <phoneticPr fontId="2" type="noConversion"/>
  </si>
  <si>
    <t>Book Coupons</t>
    <phoneticPr fontId="2" type="noConversion"/>
  </si>
  <si>
    <t>缺席人數</t>
    <phoneticPr fontId="2" type="noConversion"/>
  </si>
  <si>
    <t>No.of absentees</t>
    <phoneticPr fontId="2" type="noConversion"/>
  </si>
  <si>
    <t>E</t>
    <phoneticPr fontId="2" type="noConversion"/>
  </si>
  <si>
    <t>不合格人數</t>
    <phoneticPr fontId="2" type="noConversion"/>
  </si>
  <si>
    <t>No.of fails</t>
    <phoneticPr fontId="2" type="noConversion"/>
  </si>
  <si>
    <t>D</t>
    <phoneticPr fontId="2" type="noConversion"/>
  </si>
  <si>
    <t>最高分數</t>
    <phoneticPr fontId="2" type="noConversion"/>
  </si>
  <si>
    <t>Highest</t>
    <phoneticPr fontId="2" type="noConversion"/>
  </si>
  <si>
    <t>C</t>
    <phoneticPr fontId="2" type="noConversion"/>
  </si>
  <si>
    <t>最低分數</t>
    <phoneticPr fontId="2" type="noConversion"/>
  </si>
  <si>
    <t>Lowerest</t>
    <phoneticPr fontId="2" type="noConversion"/>
  </si>
  <si>
    <t>B</t>
    <phoneticPr fontId="2" type="noConversion"/>
  </si>
  <si>
    <t>平均分</t>
    <phoneticPr fontId="2" type="noConversion"/>
  </si>
  <si>
    <t>Average</t>
    <phoneticPr fontId="2" type="noConversion"/>
  </si>
  <si>
    <t>A</t>
    <phoneticPr fontId="2" type="noConversion"/>
  </si>
  <si>
    <t>總分</t>
    <phoneticPr fontId="2" type="noConversion"/>
  </si>
  <si>
    <t>Total</t>
    <phoneticPr fontId="2" type="noConversion"/>
  </si>
  <si>
    <t>中文</t>
    <phoneticPr fontId="14" type="noConversion"/>
  </si>
  <si>
    <t>英文</t>
    <phoneticPr fontId="14" type="noConversion"/>
  </si>
  <si>
    <t>體育</t>
    <phoneticPr fontId="14" type="noConversion"/>
  </si>
  <si>
    <t>等級</t>
  </si>
  <si>
    <t>名次</t>
    <phoneticPr fontId="14" type="noConversion"/>
  </si>
  <si>
    <t>偉明</t>
    <phoneticPr fontId="14" type="noConversion"/>
  </si>
  <si>
    <t>英英</t>
    <phoneticPr fontId="14" type="noConversion"/>
  </si>
  <si>
    <t>小強</t>
    <phoneticPr fontId="14" type="noConversion"/>
  </si>
  <si>
    <t>範圍</t>
    <phoneticPr fontId="14" type="noConversion"/>
  </si>
  <si>
    <t>人數</t>
    <phoneticPr fontId="14" type="noConversion"/>
  </si>
  <si>
    <t>等級</t>
    <phoneticPr fontId="14" type="noConversion"/>
  </si>
  <si>
    <t>分數</t>
    <phoneticPr fontId="14" type="noConversion"/>
  </si>
  <si>
    <t>最低分數</t>
    <phoneticPr fontId="14" type="noConversion"/>
  </si>
  <si>
    <t>Range</t>
  </si>
  <si>
    <t>cumulative frequency</t>
    <phoneticPr fontId="14" type="noConversion"/>
  </si>
  <si>
    <t>Grade</t>
  </si>
  <si>
    <t>Marks</t>
  </si>
  <si>
    <t>Frequency</t>
  </si>
  <si>
    <t>Lower Boundary</t>
  </si>
  <si>
    <t>00 – 19</t>
  </si>
  <si>
    <t>E</t>
  </si>
  <si>
    <t>00 – 39</t>
  </si>
  <si>
    <t>D</t>
  </si>
  <si>
    <t>20 – 39</t>
  </si>
  <si>
    <t>00 – 59</t>
  </si>
  <si>
    <t>40 – 59</t>
  </si>
  <si>
    <t>00 – 79</t>
  </si>
  <si>
    <t>B</t>
  </si>
  <si>
    <t>60 – 79</t>
  </si>
  <si>
    <t>00 – 100</t>
  </si>
  <si>
    <t>80 – 100</t>
  </si>
  <si>
    <t>2A01</t>
    <phoneticPr fontId="2" type="noConversion"/>
  </si>
  <si>
    <t>A=</t>
    <phoneticPr fontId="2" type="noConversion"/>
  </si>
  <si>
    <t>B=</t>
    <phoneticPr fontId="2" type="noConversion"/>
  </si>
  <si>
    <t>x</t>
    <phoneticPr fontId="2" type="noConversion"/>
  </si>
  <si>
    <r>
      <t>y=Ax</t>
    </r>
    <r>
      <rPr>
        <vertAlign val="superscript"/>
        <sz val="12"/>
        <rFont val="Calibri"/>
        <family val="2"/>
      </rPr>
      <t>2</t>
    </r>
    <r>
      <rPr>
        <sz val="12"/>
        <rFont val="Calibri"/>
        <family val="2"/>
      </rPr>
      <t>+B</t>
    </r>
    <phoneticPr fontId="2" type="noConversion"/>
  </si>
  <si>
    <t>1A</t>
  </si>
  <si>
    <t>平均分數</t>
  </si>
  <si>
    <t>最高分數</t>
  </si>
  <si>
    <t>最低分數</t>
  </si>
  <si>
    <t>合格人數</t>
  </si>
  <si>
    <t>1B</t>
  </si>
  <si>
    <t>1C</t>
  </si>
  <si>
    <t>1D</t>
  </si>
  <si>
    <t>比重</t>
    <phoneticPr fontId="2" type="noConversion"/>
  </si>
  <si>
    <t>五科</t>
  </si>
  <si>
    <t>按比重</t>
  </si>
  <si>
    <t>班號</t>
    <phoneticPr fontId="2" type="noConversion"/>
  </si>
  <si>
    <t>中文</t>
    <phoneticPr fontId="2" type="noConversion"/>
  </si>
  <si>
    <t>英文</t>
    <phoneticPr fontId="2" type="noConversion"/>
  </si>
  <si>
    <t>數學</t>
    <phoneticPr fontId="2" type="noConversion"/>
  </si>
  <si>
    <t>地理</t>
    <phoneticPr fontId="2" type="noConversion"/>
  </si>
  <si>
    <t>電腦</t>
    <phoneticPr fontId="2" type="noConversion"/>
  </si>
  <si>
    <r>
      <t>平均</t>
    </r>
    <r>
      <rPr>
        <sz val="12"/>
        <color indexed="9"/>
        <rFont val="Arial Black"/>
        <family val="2"/>
      </rPr>
      <t>1</t>
    </r>
    <phoneticPr fontId="2" type="noConversion"/>
  </si>
  <si>
    <r>
      <t>名次</t>
    </r>
    <r>
      <rPr>
        <sz val="12"/>
        <color indexed="9"/>
        <rFont val="Arial Black"/>
        <family val="2"/>
      </rPr>
      <t>1</t>
    </r>
    <phoneticPr fontId="2" type="noConversion"/>
  </si>
  <si>
    <r>
      <t>平均</t>
    </r>
    <r>
      <rPr>
        <sz val="12"/>
        <color indexed="9"/>
        <rFont val="Arial Black"/>
        <family val="2"/>
      </rPr>
      <t>2</t>
    </r>
    <r>
      <rPr>
        <sz val="12"/>
        <rFont val="新細明體"/>
        <family val="1"/>
        <charset val="136"/>
      </rPr>
      <t/>
    </r>
  </si>
  <si>
    <r>
      <t>名次</t>
    </r>
    <r>
      <rPr>
        <sz val="12"/>
        <color indexed="9"/>
        <rFont val="Arial Black"/>
        <family val="2"/>
      </rPr>
      <t>2</t>
    </r>
    <phoneticPr fontId="2" type="noConversion"/>
  </si>
  <si>
    <r>
      <t>對調</t>
    </r>
    <r>
      <rPr>
        <sz val="12"/>
        <color indexed="8"/>
        <rFont val="Arial"/>
        <family val="2"/>
      </rPr>
      <t>5A01</t>
    </r>
    <r>
      <rPr>
        <sz val="12"/>
        <color indexed="8"/>
        <rFont val="新細明體"/>
        <family val="1"/>
        <charset val="136"/>
      </rPr>
      <t>英數分數</t>
    </r>
    <r>
      <rPr>
        <sz val="12"/>
        <color indexed="8"/>
        <rFont val="Arial"/>
        <family val="2"/>
      </rPr>
      <t xml:space="preserve"> </t>
    </r>
  </si>
  <si>
    <r>
      <t>看看名次改變</t>
    </r>
    <r>
      <rPr>
        <sz val="12"/>
        <color indexed="8"/>
        <rFont val="Arial"/>
        <family val="2"/>
      </rPr>
      <t xml:space="preserve"> </t>
    </r>
  </si>
  <si>
    <t>平均</t>
  </si>
  <si>
    <t>最高</t>
    <phoneticPr fontId="2" type="noConversion"/>
  </si>
  <si>
    <t>最低</t>
    <phoneticPr fontId="2" type="noConversion"/>
  </si>
  <si>
    <t>設定格式化條件：</t>
  </si>
  <si>
    <t>分數介於</t>
    <phoneticPr fontId="2" type="noConversion"/>
  </si>
  <si>
    <t>顏色</t>
    <phoneticPr fontId="2" type="noConversion"/>
  </si>
  <si>
    <t>紅色</t>
    <phoneticPr fontId="2" type="noConversion"/>
  </si>
  <si>
    <t>黑色</t>
    <phoneticPr fontId="2" type="noConversion"/>
  </si>
  <si>
    <t>藍色</t>
    <phoneticPr fontId="2" type="noConversion"/>
  </si>
  <si>
    <r>
      <t>y=Ax</t>
    </r>
    <r>
      <rPr>
        <vertAlign val="superscript"/>
        <sz val="12"/>
        <rFont val="Consolas"/>
        <family val="3"/>
      </rPr>
      <t>2</t>
    </r>
    <r>
      <rPr>
        <sz val="12"/>
        <rFont val="Consolas"/>
        <family val="3"/>
      </rPr>
      <t>+Bx+C</t>
    </r>
    <phoneticPr fontId="2" type="noConversion"/>
  </si>
  <si>
    <t>C=</t>
    <phoneticPr fontId="2" type="noConversion"/>
  </si>
  <si>
    <t>x</t>
    <phoneticPr fontId="2" type="noConversion"/>
  </si>
  <si>
    <t>y</t>
    <phoneticPr fontId="2" type="noConversion"/>
  </si>
  <si>
    <t>水平，
靠下對齊</t>
    <phoneticPr fontId="14" type="noConversion"/>
  </si>
  <si>
    <t>左下</t>
    <phoneticPr fontId="14" type="noConversion"/>
  </si>
  <si>
    <r>
      <t>左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右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分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散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對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齊</t>
    </r>
    <phoneticPr fontId="14" type="noConversion"/>
  </si>
  <si>
    <r>
      <t>左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右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水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平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對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齊</t>
    </r>
    <phoneticPr fontId="14" type="noConversion"/>
  </si>
  <si>
    <t>中下</t>
    <phoneticPr fontId="14" type="noConversion"/>
  </si>
  <si>
    <t>縮小配合欄寛，置中</t>
    <phoneticPr fontId="14" type="noConversion"/>
  </si>
  <si>
    <t>右下</t>
    <phoneticPr fontId="14" type="noConversion"/>
  </si>
  <si>
    <t>縮排縮排</t>
    <phoneticPr fontId="14" type="noConversion"/>
  </si>
  <si>
    <t>置中對齊，靠下</t>
    <phoneticPr fontId="14" type="noConversion"/>
  </si>
  <si>
    <t>中上</t>
    <phoneticPr fontId="14" type="noConversion"/>
  </si>
  <si>
    <t>中中</t>
    <phoneticPr fontId="14" type="noConversion"/>
  </si>
  <si>
    <t>中下</t>
    <phoneticPr fontId="14" type="noConversion"/>
  </si>
  <si>
    <t>填滿</t>
    <phoneticPr fontId="14" type="noConversion"/>
  </si>
  <si>
    <t>斜下４５度，合併５６７</t>
    <phoneticPr fontId="14" type="noConversion"/>
  </si>
  <si>
    <t>斜上４５度</t>
    <phoneticPr fontId="14" type="noConversion"/>
  </si>
  <si>
    <r>
      <t>中中，合併</t>
    </r>
    <r>
      <rPr>
        <sz val="12"/>
        <rFont val="Times New Roman"/>
        <family val="1"/>
      </rPr>
      <t>BCD</t>
    </r>
    <phoneticPr fontId="14" type="noConversion"/>
  </si>
  <si>
    <t xml:space="preserve"> </t>
  </si>
  <si>
    <t>乘數表</t>
  </si>
  <si>
    <t>Chan Man Hon</t>
  </si>
  <si>
    <t>陳敏衎</t>
  </si>
  <si>
    <t>Ho Jayden Tsun Lok</t>
  </si>
  <si>
    <t>何浚樂</t>
  </si>
  <si>
    <t>Koh Yat Hei Matheus</t>
  </si>
  <si>
    <t>許日曦</t>
  </si>
  <si>
    <t>Lai Nok Kan</t>
  </si>
  <si>
    <t>黎諾勤</t>
  </si>
  <si>
    <t>Lam King Yu Clayton</t>
  </si>
  <si>
    <t>林敬儒</t>
  </si>
  <si>
    <t>Lee Ngo Yin Lucifer</t>
  </si>
  <si>
    <t>李傲然</t>
  </si>
  <si>
    <t>Leung Chun Fung</t>
  </si>
  <si>
    <t>梁俊鋒</t>
  </si>
  <si>
    <t>Liang Guan Hua</t>
  </si>
  <si>
    <t>梁觀華</t>
  </si>
  <si>
    <t>Lin Hoi Hin</t>
  </si>
  <si>
    <t>林凱軒</t>
  </si>
  <si>
    <t>Mak Chung Kei</t>
  </si>
  <si>
    <t>麥宗淇</t>
  </si>
  <si>
    <t>Pang Yan</t>
  </si>
  <si>
    <t>彭　昕</t>
  </si>
  <si>
    <t>Poon Lok Man</t>
  </si>
  <si>
    <t>潘樂汶</t>
  </si>
  <si>
    <t>Shan Jiacheng Jacky</t>
  </si>
  <si>
    <t>單嘉誠</t>
  </si>
  <si>
    <t>Tse Yi</t>
  </si>
  <si>
    <t>謝　懿</t>
  </si>
  <si>
    <t>Wong Chung Hei</t>
  </si>
  <si>
    <t>黃頌羲</t>
  </si>
  <si>
    <t>Wong Hoi Lok</t>
  </si>
  <si>
    <t>王凱樂</t>
  </si>
  <si>
    <t>王子樂</t>
  </si>
  <si>
    <t>Wong Tsz Lung</t>
  </si>
  <si>
    <t>黃紫龍</t>
  </si>
  <si>
    <t>Woo Lok Hin</t>
  </si>
  <si>
    <t>胡諾軒</t>
  </si>
  <si>
    <t>Wu Kin Chung</t>
  </si>
  <si>
    <t>鄔鍵宗</t>
  </si>
  <si>
    <t>Wun Hou Hei Alfred</t>
  </si>
  <si>
    <t>温鎬浠</t>
  </si>
  <si>
    <t>Zhang Shui</t>
  </si>
  <si>
    <t>張　水</t>
  </si>
  <si>
    <t>Chow Ka Mei Christine</t>
  </si>
  <si>
    <t>周嘉美</t>
  </si>
  <si>
    <t>Lau Hilary Hiu Laam</t>
  </si>
  <si>
    <t>劉曉嵐</t>
  </si>
  <si>
    <t>Law Wai Chi Wincy</t>
  </si>
  <si>
    <t>羅蔚姿</t>
  </si>
  <si>
    <t>李心兒</t>
  </si>
  <si>
    <t>Lee Wing Kiu Athena</t>
  </si>
  <si>
    <t>李穎翹</t>
  </si>
  <si>
    <t>Ngai Chui Yin</t>
  </si>
  <si>
    <t>魏翠然</t>
  </si>
  <si>
    <t>Wong Lok Yiu</t>
  </si>
  <si>
    <t>黃樂瑤</t>
  </si>
  <si>
    <t>Wong Sum Yuet</t>
  </si>
  <si>
    <t>黃心悅</t>
  </si>
  <si>
    <t>1A32</t>
  </si>
  <si>
    <t>Zhen Wai Lam</t>
  </si>
  <si>
    <t>甄慧琳</t>
  </si>
  <si>
    <t>Chau Chun To Issac</t>
  </si>
  <si>
    <t>周竣濤</t>
  </si>
  <si>
    <t>Chau Tin Yat</t>
  </si>
  <si>
    <t>周天溢</t>
  </si>
  <si>
    <t>Cheng Joe</t>
  </si>
  <si>
    <t>鄭可楓</t>
  </si>
  <si>
    <t>Cheng Kai Ming</t>
  </si>
  <si>
    <t>鄭佳銘</t>
  </si>
  <si>
    <t>Cheung Chi Him</t>
  </si>
  <si>
    <t>張智謙</t>
  </si>
  <si>
    <t>Chu Yat Him</t>
  </si>
  <si>
    <t>朱逸謙</t>
  </si>
  <si>
    <t>Doyle Christopher John</t>
  </si>
  <si>
    <t>杜豈宇</t>
  </si>
  <si>
    <t>Lam Ming To</t>
  </si>
  <si>
    <t>林銘滔</t>
  </si>
  <si>
    <t>Lam Sum Samuel</t>
  </si>
  <si>
    <t>林　心</t>
  </si>
  <si>
    <t>Leung Pak Hong</t>
  </si>
  <si>
    <t>梁柏康</t>
  </si>
  <si>
    <t>Leung Tsz Kin</t>
  </si>
  <si>
    <t>梁子健</t>
  </si>
  <si>
    <t>Leung Yuk Ming</t>
  </si>
  <si>
    <t>梁煜明</t>
  </si>
  <si>
    <t>Li Cheuk Hei</t>
  </si>
  <si>
    <t>李卓熹</t>
  </si>
  <si>
    <t>Li Chun Yuen</t>
  </si>
  <si>
    <t>李振源</t>
  </si>
  <si>
    <t>Mak Tsz Hin</t>
  </si>
  <si>
    <t>麥梓軒</t>
  </si>
  <si>
    <t>Poon Ho Yin</t>
  </si>
  <si>
    <t>潘浩賢</t>
  </si>
  <si>
    <t>So Wing Him</t>
  </si>
  <si>
    <t>蘇永謙</t>
  </si>
  <si>
    <t>Tang Long Hei</t>
  </si>
  <si>
    <t>鄧朗希</t>
  </si>
  <si>
    <t>Wong Shing Hoi</t>
  </si>
  <si>
    <t>黃城愷</t>
  </si>
  <si>
    <t>Yeung Chung Yin</t>
  </si>
  <si>
    <t>楊重言</t>
  </si>
  <si>
    <t>Yip Chi Chun</t>
  </si>
  <si>
    <t>葉滋晉</t>
  </si>
  <si>
    <t>Zhou Lok Hin</t>
  </si>
  <si>
    <t>周樂軒</t>
  </si>
  <si>
    <t>Chan Yuet Yin</t>
  </si>
  <si>
    <t>陳月涎</t>
  </si>
  <si>
    <t>Choy Yi Wun</t>
  </si>
  <si>
    <t>蔡伊媛</t>
  </si>
  <si>
    <t>Kong Ying Ying</t>
  </si>
  <si>
    <t>江瑩瑩</t>
  </si>
  <si>
    <t>Kwok Ka Man</t>
  </si>
  <si>
    <t>郭嘉敏</t>
  </si>
  <si>
    <t>Kwok Sum Yi</t>
  </si>
  <si>
    <t>郭沁怡</t>
  </si>
  <si>
    <t>Lai Yu Mei</t>
  </si>
  <si>
    <t>黎雨美</t>
  </si>
  <si>
    <t>Lee Sze Wai</t>
  </si>
  <si>
    <t>李施蔚</t>
  </si>
  <si>
    <t>Leung Jocelyn Yuet Yi</t>
  </si>
  <si>
    <t>梁悅爾</t>
  </si>
  <si>
    <t>Lui Chung Man</t>
  </si>
  <si>
    <t>呂頌雯</t>
  </si>
  <si>
    <t>Ng Yan Wing</t>
  </si>
  <si>
    <t>吳鍁頴</t>
  </si>
  <si>
    <t>Chan Cheuk Nam</t>
  </si>
  <si>
    <t>陳卓楠</t>
  </si>
  <si>
    <t>Chan Pak Lun</t>
  </si>
  <si>
    <t>陳柏綸</t>
  </si>
  <si>
    <t>Chen Tsz Chun</t>
  </si>
  <si>
    <t>陳梓浚</t>
  </si>
  <si>
    <t>Cheung Mau Lam</t>
  </si>
  <si>
    <t>張茂林</t>
  </si>
  <si>
    <t>Huang Ho Wing</t>
  </si>
  <si>
    <t>黃灝榮</t>
  </si>
  <si>
    <t>Jarrett Jason Lee</t>
  </si>
  <si>
    <t>李澤成</t>
  </si>
  <si>
    <t>Lai Chun Kit</t>
  </si>
  <si>
    <t>黎俊傑</t>
  </si>
  <si>
    <t>Lam Kwun Leung</t>
  </si>
  <si>
    <t>林冠良</t>
  </si>
  <si>
    <t>Law Wang Yiu Henry</t>
  </si>
  <si>
    <t>羅鈜耀</t>
  </si>
  <si>
    <t>Lee Long Hei</t>
  </si>
  <si>
    <t>李朗僖</t>
  </si>
  <si>
    <t>Leung Chi Hin</t>
  </si>
  <si>
    <t>梁智軒</t>
  </si>
  <si>
    <t>Li Ka Chun</t>
  </si>
  <si>
    <t>李嘉俊</t>
  </si>
  <si>
    <t>Long Kai Fung</t>
  </si>
  <si>
    <t>龍啓豐</t>
  </si>
  <si>
    <t>Tam Chun Hung</t>
  </si>
  <si>
    <t>譚振洪</t>
  </si>
  <si>
    <t>Wong Pui Chung</t>
  </si>
  <si>
    <t>黃沛聰</t>
  </si>
  <si>
    <t>Wu Kai Loi</t>
  </si>
  <si>
    <t>胡繼來</t>
  </si>
  <si>
    <t>Chang Cheuk Ling</t>
  </si>
  <si>
    <t>張倬菱</t>
  </si>
  <si>
    <t>Cheng Holly Hoi Yi</t>
  </si>
  <si>
    <t>鄭凱懿</t>
  </si>
  <si>
    <t>Fung Sum Ying</t>
  </si>
  <si>
    <t>馮心瑩</t>
  </si>
  <si>
    <t>Ho Hiu Wing</t>
  </si>
  <si>
    <t>何曉穎</t>
  </si>
  <si>
    <t>Lai Yuki</t>
  </si>
  <si>
    <t>黎嘉琦</t>
  </si>
  <si>
    <t>Lam Hoi Yiu</t>
  </si>
  <si>
    <t>林凱瑤</t>
  </si>
  <si>
    <t>Lo Yu Ching</t>
  </si>
  <si>
    <t>羅語程</t>
  </si>
  <si>
    <t>Ng Sz Chai</t>
  </si>
  <si>
    <t>吳偲齊</t>
  </si>
  <si>
    <t>Wong Ka Kiu</t>
  </si>
  <si>
    <t>黃嘉喬</t>
  </si>
  <si>
    <t>Wong Nga Sze</t>
  </si>
  <si>
    <t>黃雅詩</t>
  </si>
  <si>
    <t>Yan Sung Wai</t>
  </si>
  <si>
    <t>甄崇惠</t>
  </si>
  <si>
    <t>Cheng Shing Yui</t>
  </si>
  <si>
    <t>鄭城鋭</t>
  </si>
  <si>
    <t>Cheung Hei Pang</t>
  </si>
  <si>
    <t>張起鵬</t>
  </si>
  <si>
    <t>Cheung Ka Chun</t>
  </si>
  <si>
    <t>張家俊</t>
  </si>
  <si>
    <t>Choi Marco</t>
  </si>
  <si>
    <t>蔡文俊</t>
  </si>
  <si>
    <t>Chu Chun Yu</t>
  </si>
  <si>
    <t>朱俊宇</t>
  </si>
  <si>
    <t>Fong Yuet Hang</t>
  </si>
  <si>
    <t>方悅恆</t>
  </si>
  <si>
    <t>Fung Wai Kiu</t>
  </si>
  <si>
    <t>馮煒喬</t>
  </si>
  <si>
    <t>Fung Yat Chun</t>
  </si>
  <si>
    <t>馮逸晉</t>
  </si>
  <si>
    <t>Keung Tsz Fung</t>
  </si>
  <si>
    <t>姜梓峰</t>
  </si>
  <si>
    <t>Kwok Ming Hei</t>
  </si>
  <si>
    <t>郭明晞</t>
  </si>
  <si>
    <t>Lau Pak Yu</t>
  </si>
  <si>
    <t>劉柏瑜</t>
  </si>
  <si>
    <t>Lui Cheuk Hin</t>
  </si>
  <si>
    <t>呂卓軒</t>
  </si>
  <si>
    <t>Ng Yeuk Chung</t>
  </si>
  <si>
    <t>吳若冲</t>
  </si>
  <si>
    <t>Yeung Ho Wang</t>
  </si>
  <si>
    <t>楊浩宏</t>
  </si>
  <si>
    <t>Yeung Hoi Shing</t>
  </si>
  <si>
    <t>楊凱丞</t>
  </si>
  <si>
    <t>Chan Hoi Ni Amanda</t>
  </si>
  <si>
    <t>陳凱妮</t>
  </si>
  <si>
    <t>Chan Ka Wing</t>
  </si>
  <si>
    <t>陳嘉穎</t>
  </si>
  <si>
    <t>Chan Sui Yiu Zoe</t>
  </si>
  <si>
    <t>陳萃瑤</t>
  </si>
  <si>
    <t>Ho Ka Ki</t>
  </si>
  <si>
    <t>何嘉錡</t>
  </si>
  <si>
    <t>Lam Kit Ming</t>
  </si>
  <si>
    <t>林潔明</t>
  </si>
  <si>
    <t>Leung Chung Kei</t>
  </si>
  <si>
    <t>梁頌淇</t>
  </si>
  <si>
    <t>Ma Hiu Tung</t>
  </si>
  <si>
    <t>馬曉桐</t>
  </si>
  <si>
    <t>Ngai Tsz Ki Miky</t>
  </si>
  <si>
    <t>魏子淇</t>
  </si>
  <si>
    <t>Pang Man Yin Elise</t>
  </si>
  <si>
    <t>彭玟嫣</t>
  </si>
  <si>
    <t>To Hoi Yiu</t>
  </si>
  <si>
    <t>杜海瑤</t>
  </si>
  <si>
    <t>Wan Man Sin</t>
  </si>
  <si>
    <t>温玟善</t>
  </si>
  <si>
    <t>Wong Hoi Laam</t>
  </si>
  <si>
    <t>王愷嵐</t>
  </si>
  <si>
    <t>Chan Hin Chung</t>
  </si>
  <si>
    <t>陳顯聰</t>
  </si>
  <si>
    <t>Chan Tsung Leong Samuel</t>
  </si>
  <si>
    <t>陳棕亮</t>
  </si>
  <si>
    <t>Chan Wang San</t>
  </si>
  <si>
    <t>陳宏燊</t>
  </si>
  <si>
    <t>Chang Ka Yiu Caleb</t>
  </si>
  <si>
    <t>鄭迦堯</t>
  </si>
  <si>
    <t>Cheng Kwong Sum Samuel</t>
  </si>
  <si>
    <t>鄭廣深</t>
  </si>
  <si>
    <t>Ho Chun Hei</t>
  </si>
  <si>
    <t>何進浠</t>
  </si>
  <si>
    <t>Kong Pak Lok Parry</t>
  </si>
  <si>
    <t>江柏樂</t>
  </si>
  <si>
    <t>Kwong Sui Hei</t>
  </si>
  <si>
    <t>鄺瑞曦</t>
  </si>
  <si>
    <t>Lam Ching Yin</t>
  </si>
  <si>
    <t>林政言</t>
  </si>
  <si>
    <t>Lam Po Chit</t>
  </si>
  <si>
    <t>林溥哲</t>
  </si>
  <si>
    <t>Lam Yu Shun</t>
  </si>
  <si>
    <t>藍于舜</t>
  </si>
  <si>
    <t>Lau Yui Yin</t>
  </si>
  <si>
    <t>劉睿言</t>
  </si>
  <si>
    <t>Leung Kai Yin</t>
  </si>
  <si>
    <t>梁啟賢</t>
  </si>
  <si>
    <t>Li Chun Yin</t>
  </si>
  <si>
    <t>李俊彥</t>
  </si>
  <si>
    <t>Ng Ho Fung</t>
  </si>
  <si>
    <t>吳皓烽</t>
  </si>
  <si>
    <t>Ng Pui Yu</t>
  </si>
  <si>
    <t>吳沛儒</t>
  </si>
  <si>
    <t>Ng Sheung Hin</t>
  </si>
  <si>
    <t>吳尚軒</t>
  </si>
  <si>
    <t>Tang Cheuk Him</t>
  </si>
  <si>
    <t>鄧卓謙</t>
  </si>
  <si>
    <t>Tsai Tsz Ham</t>
  </si>
  <si>
    <t>蔡子涵</t>
  </si>
  <si>
    <t>Tsang Tsz Ho</t>
  </si>
  <si>
    <t>曾梓豪</t>
  </si>
  <si>
    <t>Wang Francesco Tailai</t>
  </si>
  <si>
    <t>王泰來</t>
  </si>
  <si>
    <t>Wong Pak Qiao</t>
  </si>
  <si>
    <t>黃柏喬</t>
  </si>
  <si>
    <t>Wong Wan Ho</t>
  </si>
  <si>
    <t>黃允浩</t>
  </si>
  <si>
    <t>Yuen Cheuk Nok</t>
  </si>
  <si>
    <t>袁卓諾</t>
  </si>
  <si>
    <t>Chan Cheuk Kiu</t>
  </si>
  <si>
    <t>陳芍僑</t>
  </si>
  <si>
    <t>Chan Lok Yee</t>
  </si>
  <si>
    <t>陳諾沂</t>
  </si>
  <si>
    <t>Cheung Wing Yee</t>
  </si>
  <si>
    <t>張詠儀</t>
  </si>
  <si>
    <t>Fung Sze Hang</t>
  </si>
  <si>
    <t>馮思珩</t>
  </si>
  <si>
    <t>Kwan Chui Ting</t>
  </si>
  <si>
    <t>關翠婷</t>
  </si>
  <si>
    <t>2A30</t>
  </si>
  <si>
    <t>Lee Lok Yiu</t>
  </si>
  <si>
    <t>李洛瑤</t>
  </si>
  <si>
    <t>2A31</t>
  </si>
  <si>
    <t>Man Ka Wing</t>
  </si>
  <si>
    <t>文嘉穎</t>
  </si>
  <si>
    <t>2A32</t>
  </si>
  <si>
    <t>Wong Ching</t>
  </si>
  <si>
    <t>黃　靜</t>
  </si>
  <si>
    <t>Chan Ming Hin</t>
  </si>
  <si>
    <t>陳銘軒</t>
  </si>
  <si>
    <t>Choi Hin Ho</t>
  </si>
  <si>
    <t>蔡衍浩</t>
  </si>
  <si>
    <t>Fung Lok Tin</t>
  </si>
  <si>
    <t>馮樂天</t>
  </si>
  <si>
    <t>Ho King Hei</t>
  </si>
  <si>
    <t>何景羲</t>
  </si>
  <si>
    <t>Huang Pak Hee</t>
  </si>
  <si>
    <t>黃柏烯</t>
  </si>
  <si>
    <t>Kwok Suen Fung</t>
  </si>
  <si>
    <t>郭宣夆</t>
  </si>
  <si>
    <t>Lam Hon Yin</t>
  </si>
  <si>
    <t>林漢彥</t>
  </si>
  <si>
    <t>Lam Man Chun</t>
  </si>
  <si>
    <t>林汶俊</t>
  </si>
  <si>
    <t>Lam Shun Hang</t>
  </si>
  <si>
    <t>林信行</t>
  </si>
  <si>
    <t>Lau Chun Sing</t>
  </si>
  <si>
    <t>劉俊昇</t>
  </si>
  <si>
    <t>Leung Cheuk Pak</t>
  </si>
  <si>
    <t>梁焯柏</t>
  </si>
  <si>
    <t>Leung Tsz Ho</t>
  </si>
  <si>
    <t>梁梓浩</t>
  </si>
  <si>
    <t>Leung Yin Hei</t>
  </si>
  <si>
    <t>梁彥禧</t>
  </si>
  <si>
    <t>Li Kei Kwong</t>
  </si>
  <si>
    <t>李奇光</t>
  </si>
  <si>
    <t>Lo Ming Lok</t>
  </si>
  <si>
    <t>勞銘洛</t>
  </si>
  <si>
    <t>Lo Tsz Kin</t>
  </si>
  <si>
    <t>盧子健</t>
  </si>
  <si>
    <t>Lok Tsz Ho</t>
  </si>
  <si>
    <t>陸子豪</t>
  </si>
  <si>
    <t>Ng Man Long</t>
  </si>
  <si>
    <t>吳珉朗</t>
  </si>
  <si>
    <t>Siu Kwan Ho</t>
  </si>
  <si>
    <t>蕭君豪</t>
  </si>
  <si>
    <t>Siu Pok Hei</t>
  </si>
  <si>
    <t>蕭博禧</t>
  </si>
  <si>
    <t>Wong Chun Yin</t>
  </si>
  <si>
    <t>黃俊彥</t>
  </si>
  <si>
    <t>Wong Tsz Ho</t>
  </si>
  <si>
    <t>黃子濠</t>
  </si>
  <si>
    <t>Yeung Cheuk Man</t>
  </si>
  <si>
    <t>楊卓汶</t>
  </si>
  <si>
    <t>Chan Wing Yiu</t>
  </si>
  <si>
    <t>陳詠瑤</t>
  </si>
  <si>
    <t>Chim Wan Chi</t>
  </si>
  <si>
    <t>詹允姿</t>
  </si>
  <si>
    <t>Lee Ching Sze Isabell</t>
  </si>
  <si>
    <t>李靖思</t>
  </si>
  <si>
    <t>Lee Chui Yu</t>
  </si>
  <si>
    <t>李翠榆</t>
  </si>
  <si>
    <t>Li Cheuk Lam</t>
  </si>
  <si>
    <t>李卓藍</t>
  </si>
  <si>
    <t>Li Wing Kiu Kiwi</t>
  </si>
  <si>
    <t>李詠翹</t>
  </si>
  <si>
    <t>Liao Yongxin</t>
  </si>
  <si>
    <t>廖泳欣</t>
  </si>
  <si>
    <t>2B31</t>
  </si>
  <si>
    <t>Tse Man Yan</t>
  </si>
  <si>
    <t>謝汶欣</t>
  </si>
  <si>
    <t>2B32</t>
  </si>
  <si>
    <t>Tung Wing Yee</t>
  </si>
  <si>
    <t>董詠儀</t>
  </si>
  <si>
    <t>Chan Yuen Ho</t>
  </si>
  <si>
    <t>陳源灝</t>
  </si>
  <si>
    <t>Chen Tsz Hin</t>
  </si>
  <si>
    <t>陳子軒</t>
  </si>
  <si>
    <t>Cheung Ka Tim</t>
  </si>
  <si>
    <t>張家添</t>
  </si>
  <si>
    <t>Ho Lik Yan Moses</t>
  </si>
  <si>
    <t>何歷恩</t>
  </si>
  <si>
    <t>Lau Nok Ho</t>
  </si>
  <si>
    <t>劉諾浩</t>
  </si>
  <si>
    <t>Leung Siu Hang</t>
  </si>
  <si>
    <t>梁韶恒</t>
  </si>
  <si>
    <t>Li Chun Oi</t>
  </si>
  <si>
    <t>黎俊靄</t>
  </si>
  <si>
    <t>Lo Tsz Chung</t>
  </si>
  <si>
    <t>勞梓聰</t>
  </si>
  <si>
    <t>Shek Sin Wai Dominic</t>
  </si>
  <si>
    <t>石善偉</t>
  </si>
  <si>
    <t>Shih Chak Sum</t>
  </si>
  <si>
    <t>施澤森</t>
  </si>
  <si>
    <t>Wong Cheuk Nam</t>
  </si>
  <si>
    <t>黃焯楠</t>
  </si>
  <si>
    <t>Wong Pak Lok</t>
  </si>
  <si>
    <t>黃柏洛</t>
  </si>
  <si>
    <t>Chan Claire Gabriella Oi Yan</t>
  </si>
  <si>
    <t>陳藹茵</t>
  </si>
  <si>
    <t>Cheung King Yuet</t>
  </si>
  <si>
    <t>張瓊月</t>
  </si>
  <si>
    <t>Lai Tsz Ting Cindy</t>
  </si>
  <si>
    <t>黎芷婷</t>
  </si>
  <si>
    <t>Ng Tsz Ying</t>
  </si>
  <si>
    <t>吳紫瑩</t>
  </si>
  <si>
    <t>Shen Cheuk Yi</t>
  </si>
  <si>
    <t>沈卓頤</t>
  </si>
  <si>
    <t>So Yuen Chi</t>
  </si>
  <si>
    <t>蘇苑芝</t>
  </si>
  <si>
    <t>Yau Hei Na</t>
  </si>
  <si>
    <t>游熙娜</t>
  </si>
  <si>
    <t>Yeung Yan Chui</t>
  </si>
  <si>
    <t>楊欣翠</t>
  </si>
  <si>
    <t>Yung Kam Ling</t>
  </si>
  <si>
    <t>翁錦玲</t>
  </si>
  <si>
    <t>Zeb Ariba</t>
  </si>
  <si>
    <t>簡愛莉</t>
  </si>
  <si>
    <t>Chan Shing Kit</t>
  </si>
  <si>
    <t>陳誠傑</t>
  </si>
  <si>
    <t>張俊浩</t>
  </si>
  <si>
    <t>Cheung Hei Lok</t>
  </si>
  <si>
    <t>張曦諾</t>
  </si>
  <si>
    <t>Cheung Kwan To</t>
  </si>
  <si>
    <t>張鈞陶</t>
  </si>
  <si>
    <t>Hui Yin Chak</t>
  </si>
  <si>
    <t>許彥澤</t>
  </si>
  <si>
    <t>Kwok Ka Li</t>
  </si>
  <si>
    <t>郭加理</t>
  </si>
  <si>
    <t>Lee Chun Hei Marco</t>
  </si>
  <si>
    <t>李浚希</t>
  </si>
  <si>
    <t>Lui Ka Wai</t>
  </si>
  <si>
    <t>呂家幃</t>
  </si>
  <si>
    <t>Tan Man Pan</t>
  </si>
  <si>
    <t>譚民彬</t>
  </si>
  <si>
    <t>Wong Ting Yin Wesley</t>
  </si>
  <si>
    <t>黃廷彥</t>
  </si>
  <si>
    <t>Yang Chun Wai</t>
  </si>
  <si>
    <t>楊鎮威</t>
  </si>
  <si>
    <t>Yip Chi Ming</t>
  </si>
  <si>
    <t>葉智明</t>
  </si>
  <si>
    <t>Fok Ching Man</t>
  </si>
  <si>
    <t>霍靜雯</t>
  </si>
  <si>
    <t>Hon Yan Kei</t>
  </si>
  <si>
    <t>韓欣淇</t>
  </si>
  <si>
    <t>Kong Moira</t>
  </si>
  <si>
    <t>江慕樺</t>
  </si>
  <si>
    <t>Kwok Yi Man</t>
  </si>
  <si>
    <t>郭伊文</t>
  </si>
  <si>
    <t>Lo Chi Yan</t>
  </si>
  <si>
    <t>羅梓恩</t>
  </si>
  <si>
    <t>Suen Kit Yan</t>
  </si>
  <si>
    <t>孫潔恩</t>
  </si>
  <si>
    <t>Wong Nga Yan</t>
  </si>
  <si>
    <t>黃雅欣</t>
  </si>
  <si>
    <t>Wong Wan Man</t>
  </si>
  <si>
    <t>黃韻文</t>
  </si>
  <si>
    <t>Zheng Kai Yan</t>
  </si>
  <si>
    <t>鄭佳昕</t>
  </si>
  <si>
    <t>3A32</t>
  </si>
  <si>
    <t>陳　旭</t>
  </si>
  <si>
    <t>Jiang Jing Ying</t>
  </si>
  <si>
    <t>江錦荧</t>
  </si>
  <si>
    <t>3C27</t>
  </si>
  <si>
    <t>沈　仙</t>
  </si>
  <si>
    <t>Wu Hao Lin</t>
  </si>
  <si>
    <t>吳昊霖</t>
  </si>
  <si>
    <t>3D26</t>
  </si>
  <si>
    <t>3D27</t>
  </si>
  <si>
    <t>曾　健</t>
  </si>
  <si>
    <t>呂　彤</t>
  </si>
  <si>
    <t>Lai Cheuk Yee</t>
  </si>
  <si>
    <t>黎倬而</t>
  </si>
  <si>
    <t>Ng Man Chun</t>
  </si>
  <si>
    <t>伍文俊</t>
  </si>
  <si>
    <t>高　杰</t>
  </si>
  <si>
    <t>林　荔</t>
  </si>
  <si>
    <t>6C18</t>
  </si>
  <si>
    <t>6C19</t>
  </si>
  <si>
    <t>萬　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</si>
</sst>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&quot;US$&quot;#,##0_);[Red]\(&quot;US$&quot;#,##0\)"/>
    <numFmt numFmtId="165" formatCode="_-&quot;$&quot;* #,##0.00_-;\-&quot;$&quot;* #,##0.00_-;_-&quot;$&quot;* &quot;-&quot;??_-;_-@_-"/>
    <numFmt numFmtId="166" formatCode="&quot;$&quot;#,##0.00"/>
    <numFmt numFmtId="167" formatCode="0.0_ "/>
    <numFmt numFmtId="168" formatCode="0.0"/>
  </numFmts>
  <fonts count="52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name val="Arial"/>
      <family val="2"/>
    </font>
    <font>
      <sz val="12"/>
      <color indexed="10"/>
      <name val="Arial"/>
      <family val="2"/>
    </font>
    <font>
      <sz val="12"/>
      <color rgb="FF000000"/>
      <name val="新細明體"/>
      <family val="1"/>
      <charset val="136"/>
    </font>
    <font>
      <sz val="12"/>
      <color theme="1"/>
      <name val="Arial"/>
      <family val="2"/>
    </font>
    <font>
      <sz val="12"/>
      <color theme="1"/>
      <name val="新細明體"/>
      <family val="1"/>
      <charset val="136"/>
    </font>
    <font>
      <sz val="12"/>
      <color rgb="FFFF0000"/>
      <name val="Arial"/>
      <family val="2"/>
    </font>
    <font>
      <sz val="12"/>
      <name val="Verdana"/>
      <family val="2"/>
    </font>
    <font>
      <sz val="12"/>
      <name val="Times New Roman"/>
      <family val="1"/>
    </font>
    <font>
      <sz val="10"/>
      <color indexed="8"/>
      <name val="Verdana"/>
      <family val="2"/>
    </font>
    <font>
      <sz val="12"/>
      <name val="細明體"/>
      <family val="3"/>
      <charset val="136"/>
    </font>
    <font>
      <sz val="9"/>
      <name val="細明體"/>
      <family val="3"/>
      <charset val="136"/>
    </font>
    <font>
      <vertAlign val="superscript"/>
      <sz val="12"/>
      <name val="Times New Roman"/>
      <family val="1"/>
    </font>
    <font>
      <sz val="12"/>
      <color indexed="10"/>
      <name val="新細明體"/>
      <family val="1"/>
      <charset val="136"/>
    </font>
    <font>
      <sz val="12"/>
      <color indexed="23"/>
      <name val="新細明體"/>
      <family val="1"/>
      <charset val="136"/>
    </font>
    <font>
      <sz val="12"/>
      <color rgb="FF000000"/>
      <name val="Verdana"/>
      <family val="2"/>
    </font>
    <font>
      <sz val="12"/>
      <color theme="1"/>
      <name val="Verdana"/>
      <family val="2"/>
    </font>
    <font>
      <i/>
      <sz val="12"/>
      <color rgb="FF000000"/>
      <name val="Verdana"/>
      <family val="2"/>
    </font>
    <font>
      <u/>
      <sz val="12"/>
      <color theme="10"/>
      <name val="新細明體"/>
      <family val="1"/>
      <charset val="136"/>
    </font>
    <font>
      <sz val="12"/>
      <name val="Tekton Pro Ext"/>
      <family val="2"/>
    </font>
    <font>
      <b/>
      <sz val="12"/>
      <color indexed="43"/>
      <name val="Times New Roman"/>
      <family val="1"/>
    </font>
    <font>
      <sz val="12"/>
      <color indexed="9"/>
      <name val="新細明體"/>
      <family val="1"/>
      <charset val="136"/>
    </font>
    <font>
      <sz val="12"/>
      <color indexed="9"/>
      <name val="Times New Roman"/>
      <family val="1"/>
    </font>
    <font>
      <sz val="12"/>
      <color indexed="9"/>
      <name val="Verdana"/>
      <family val="2"/>
    </font>
    <font>
      <sz val="12"/>
      <color indexed="10"/>
      <name val="Verdana"/>
      <family val="2"/>
    </font>
    <font>
      <sz val="12"/>
      <name val="Calibri"/>
      <family val="2"/>
    </font>
    <font>
      <sz val="12"/>
      <color indexed="22"/>
      <name val="新細明體"/>
      <family val="1"/>
      <charset val="136"/>
    </font>
    <font>
      <sz val="12"/>
      <color indexed="10"/>
      <name val="Calibri"/>
      <family val="2"/>
    </font>
    <font>
      <sz val="12"/>
      <color rgb="FFFF0000"/>
      <name val="Calibri"/>
      <family val="2"/>
    </font>
    <font>
      <vertAlign val="superscript"/>
      <sz val="12"/>
      <name val="Calibri"/>
      <family val="2"/>
    </font>
    <font>
      <b/>
      <sz val="12"/>
      <color indexed="10"/>
      <name val="細明體"/>
      <family val="3"/>
      <charset val="136"/>
    </font>
    <font>
      <sz val="12"/>
      <name val="Arial Black"/>
      <family val="2"/>
    </font>
    <font>
      <sz val="12"/>
      <color indexed="9"/>
      <name val="細明體"/>
      <family val="3"/>
      <charset val="136"/>
    </font>
    <font>
      <sz val="12"/>
      <color indexed="9"/>
      <name val="Arial Black"/>
      <family val="2"/>
    </font>
    <font>
      <sz val="12"/>
      <color indexed="8"/>
      <name val="Arial"/>
      <family val="2"/>
    </font>
    <font>
      <sz val="12"/>
      <color indexed="8"/>
      <name val="新細明體"/>
      <family val="1"/>
      <charset val="136"/>
    </font>
    <font>
      <b/>
      <sz val="12"/>
      <color indexed="9"/>
      <name val="細明體"/>
      <family val="3"/>
      <charset val="136"/>
    </font>
    <font>
      <b/>
      <sz val="12"/>
      <color indexed="9"/>
      <name val="Arial Black"/>
      <family val="2"/>
    </font>
    <font>
      <i/>
      <sz val="12"/>
      <color indexed="10"/>
      <name val="Arial Black"/>
      <family val="2"/>
    </font>
    <font>
      <i/>
      <sz val="12"/>
      <color indexed="10"/>
      <name val="細明體"/>
      <family val="3"/>
      <charset val="136"/>
    </font>
    <font>
      <sz val="12"/>
      <color indexed="12"/>
      <name val="Arial Black"/>
      <family val="2"/>
    </font>
    <font>
      <sz val="12"/>
      <color indexed="12"/>
      <name val="細明體"/>
      <family val="3"/>
      <charset val="136"/>
    </font>
    <font>
      <b/>
      <sz val="8"/>
      <color indexed="81"/>
      <name val="Tahoma"/>
      <family val="2"/>
    </font>
    <font>
      <sz val="12"/>
      <name val="Consolas"/>
      <family val="3"/>
    </font>
    <font>
      <vertAlign val="superscript"/>
      <sz val="12"/>
      <name val="Consolas"/>
      <family val="3"/>
    </font>
    <font>
      <b/>
      <sz val="12"/>
      <color indexed="81"/>
      <name val="Times New Roman"/>
      <family val="1"/>
    </font>
    <font>
      <b/>
      <sz val="12"/>
      <color indexed="81"/>
      <name val="細明體"/>
      <family val="3"/>
      <charset val="136"/>
    </font>
    <font>
      <b/>
      <sz val="12"/>
      <color indexed="81"/>
      <name val="新細明體"/>
      <family val="1"/>
      <charset val="136"/>
    </font>
    <font>
      <b/>
      <sz val="20"/>
      <color indexed="81"/>
      <name val="新細明體"/>
      <family val="1"/>
      <charset val="136"/>
    </font>
  </fonts>
  <fills count="2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0" fontId="1" fillId="0" borderId="0">
      <alignment vertical="center"/>
    </xf>
    <xf numFmtId="0" fontId="21" fillId="0" borderId="0" applyNumberFormat="0" applyFill="0" applyBorder="0" applyAlignment="0" applyProtection="0"/>
    <xf numFmtId="0" fontId="11" fillId="0" borderId="0"/>
    <xf numFmtId="0" fontId="4" fillId="0" borderId="0"/>
  </cellStyleXfs>
  <cellXfs count="185"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2" borderId="1" xfId="0" applyFont="1" applyFill="1" applyBorder="1" applyAlignment="1">
      <alignment vertical="top"/>
    </xf>
    <xf numFmtId="0" fontId="0" fillId="0" borderId="0" xfId="0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164" fontId="5" fillId="0" borderId="0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165" fontId="4" fillId="0" borderId="0" xfId="1" applyFont="1" applyBorder="1" applyAlignment="1">
      <alignment horizontal="center" wrapText="1"/>
    </xf>
    <xf numFmtId="0" fontId="0" fillId="0" borderId="0" xfId="0" applyAlignment="1">
      <alignment horizontal="right"/>
    </xf>
    <xf numFmtId="165" fontId="5" fillId="0" borderId="0" xfId="1" applyFont="1" applyBorder="1" applyAlignment="1">
      <alignment horizontal="center" wrapText="1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/>
    <xf numFmtId="0" fontId="10" fillId="4" borderId="1" xfId="0" applyFont="1" applyFill="1" applyBorder="1" applyAlignment="1"/>
    <xf numFmtId="0" fontId="10" fillId="4" borderId="1" xfId="0" applyFont="1" applyFill="1" applyBorder="1" applyAlignment="1">
      <alignment horizontal="right"/>
    </xf>
    <xf numFmtId="0" fontId="10" fillId="2" borderId="1" xfId="0" applyFont="1" applyFill="1" applyBorder="1"/>
    <xf numFmtId="3" fontId="10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3" fontId="10" fillId="8" borderId="1" xfId="0" applyNumberFormat="1" applyFont="1" applyFill="1" applyBorder="1"/>
    <xf numFmtId="3" fontId="10" fillId="9" borderId="1" xfId="0" applyNumberFormat="1" applyFont="1" applyFill="1" applyBorder="1"/>
    <xf numFmtId="0" fontId="10" fillId="6" borderId="1" xfId="0" applyFont="1" applyFill="1" applyBorder="1"/>
    <xf numFmtId="0" fontId="10" fillId="7" borderId="1" xfId="0" applyFont="1" applyFill="1" applyBorder="1"/>
    <xf numFmtId="0" fontId="10" fillId="8" borderId="1" xfId="0" applyFont="1" applyFill="1" applyBorder="1"/>
    <xf numFmtId="0" fontId="10" fillId="9" borderId="1" xfId="0" applyFont="1" applyFill="1" applyBorder="1"/>
    <xf numFmtId="0" fontId="10" fillId="0" borderId="0" xfId="0" applyFont="1" applyAlignment="1">
      <alignment horizontal="right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4" borderId="0" xfId="0" applyFont="1" applyFill="1" applyBorder="1" applyAlignment="1">
      <alignment horizontal="center"/>
    </xf>
    <xf numFmtId="0" fontId="11" fillId="4" borderId="0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13" fillId="10" borderId="1" xfId="0" applyFont="1" applyFill="1" applyBorder="1"/>
    <xf numFmtId="0" fontId="1" fillId="11" borderId="1" xfId="0" applyFont="1" applyFill="1" applyBorder="1" applyAlignment="1">
      <alignment horizontal="center"/>
    </xf>
    <xf numFmtId="166" fontId="1" fillId="10" borderId="2" xfId="0" applyNumberFormat="1" applyFont="1" applyFill="1" applyBorder="1" applyAlignment="1">
      <alignment horizontal="center"/>
    </xf>
    <xf numFmtId="0" fontId="16" fillId="11" borderId="0" xfId="0" applyFont="1" applyFill="1" applyAlignment="1">
      <alignment horizontal="center"/>
    </xf>
    <xf numFmtId="0" fontId="17" fillId="0" borderId="0" xfId="0" applyFont="1" applyAlignment="1">
      <alignment horizontal="center"/>
    </xf>
    <xf numFmtId="165" fontId="0" fillId="0" borderId="0" xfId="1" applyFont="1"/>
    <xf numFmtId="0" fontId="1" fillId="0" borderId="0" xfId="0" applyFont="1"/>
    <xf numFmtId="0" fontId="1" fillId="6" borderId="1" xfId="0" applyFont="1" applyFill="1" applyBorder="1" applyAlignment="1">
      <alignment horizontal="center"/>
    </xf>
    <xf numFmtId="0" fontId="16" fillId="6" borderId="0" xfId="0" applyFont="1" applyFill="1" applyAlignment="1">
      <alignment horizontal="center"/>
    </xf>
    <xf numFmtId="166" fontId="0" fillId="0" borderId="0" xfId="0" applyNumberFormat="1"/>
    <xf numFmtId="0" fontId="1" fillId="12" borderId="1" xfId="0" applyFont="1" applyFill="1" applyBorder="1" applyAlignment="1">
      <alignment horizontal="center"/>
    </xf>
    <xf numFmtId="0" fontId="16" fillId="12" borderId="0" xfId="0" applyFont="1" applyFill="1" applyAlignment="1">
      <alignment horizontal="center"/>
    </xf>
    <xf numFmtId="0" fontId="0" fillId="10" borderId="1" xfId="0" applyFill="1" applyBorder="1" applyAlignment="1">
      <alignment horizontal="center"/>
    </xf>
    <xf numFmtId="0" fontId="16" fillId="10" borderId="0" xfId="0" applyFont="1" applyFill="1" applyAlignment="1">
      <alignment horizontal="center"/>
    </xf>
    <xf numFmtId="165" fontId="0" fillId="0" borderId="6" xfId="1" applyFont="1" applyBorder="1"/>
    <xf numFmtId="165" fontId="0" fillId="0" borderId="7" xfId="1" applyFont="1" applyBorder="1"/>
    <xf numFmtId="0" fontId="0" fillId="0" borderId="0" xfId="0" quotePrefix="1" applyAlignment="1">
      <alignment horizontal="right"/>
    </xf>
    <xf numFmtId="0" fontId="0" fillId="4" borderId="1" xfId="0" applyFill="1" applyBorder="1"/>
    <xf numFmtId="0" fontId="0" fillId="10" borderId="1" xfId="0" applyFill="1" applyBorder="1"/>
    <xf numFmtId="0" fontId="16" fillId="0" borderId="1" xfId="0" applyFont="1" applyBorder="1"/>
    <xf numFmtId="167" fontId="16" fillId="0" borderId="1" xfId="0" applyNumberFormat="1" applyFont="1" applyBorder="1"/>
    <xf numFmtId="0" fontId="0" fillId="0" borderId="1" xfId="0" applyFill="1" applyBorder="1"/>
    <xf numFmtId="0" fontId="4" fillId="0" borderId="5" xfId="2" applyFont="1" applyBorder="1" applyAlignment="1">
      <alignment horizontal="center"/>
    </xf>
    <xf numFmtId="0" fontId="4" fillId="0" borderId="8" xfId="2" applyFont="1" applyBorder="1" applyAlignment="1">
      <alignment horizontal="center" wrapText="1"/>
    </xf>
    <xf numFmtId="0" fontId="1" fillId="2" borderId="0" xfId="2" applyFill="1">
      <alignment vertical="center"/>
    </xf>
    <xf numFmtId="0" fontId="1" fillId="0" borderId="0" xfId="2">
      <alignment vertical="center"/>
    </xf>
    <xf numFmtId="0" fontId="4" fillId="0" borderId="9" xfId="2" applyFont="1" applyBorder="1" applyAlignment="1">
      <alignment horizontal="center"/>
    </xf>
    <xf numFmtId="0" fontId="4" fillId="0" borderId="10" xfId="2" applyFont="1" applyBorder="1" applyAlignment="1">
      <alignment horizontal="center" wrapText="1"/>
    </xf>
    <xf numFmtId="0" fontId="1" fillId="0" borderId="0" xfId="2" applyAlignment="1">
      <alignment horizontal="center" vertical="center"/>
    </xf>
    <xf numFmtId="0" fontId="18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/>
    </xf>
    <xf numFmtId="3" fontId="10" fillId="3" borderId="1" xfId="0" applyNumberFormat="1" applyFont="1" applyFill="1" applyBorder="1"/>
    <xf numFmtId="0" fontId="13" fillId="0" borderId="0" xfId="0" applyFont="1"/>
    <xf numFmtId="0" fontId="0" fillId="0" borderId="0" xfId="0" applyAlignment="1">
      <alignment horizontal="left" indent="1"/>
    </xf>
    <xf numFmtId="3" fontId="10" fillId="13" borderId="1" xfId="0" applyNumberFormat="1" applyFont="1" applyFill="1" applyBorder="1"/>
    <xf numFmtId="3" fontId="10" fillId="14" borderId="1" xfId="0" applyNumberFormat="1" applyFont="1" applyFill="1" applyBorder="1"/>
    <xf numFmtId="3" fontId="10" fillId="15" borderId="1" xfId="0" applyNumberFormat="1" applyFont="1" applyFill="1" applyBorder="1"/>
    <xf numFmtId="3" fontId="10" fillId="16" borderId="1" xfId="0" applyNumberFormat="1" applyFont="1" applyFill="1" applyBorder="1"/>
    <xf numFmtId="3" fontId="10" fillId="17" borderId="1" xfId="0" applyNumberFormat="1" applyFont="1" applyFill="1" applyBorder="1"/>
    <xf numFmtId="3" fontId="10" fillId="18" borderId="1" xfId="0" applyNumberFormat="1" applyFont="1" applyFill="1" applyBorder="1"/>
    <xf numFmtId="3" fontId="10" fillId="19" borderId="1" xfId="0" applyNumberFormat="1" applyFont="1" applyFill="1" applyBorder="1"/>
    <xf numFmtId="0" fontId="10" fillId="15" borderId="1" xfId="0" applyFont="1" applyFill="1" applyBorder="1"/>
    <xf numFmtId="0" fontId="21" fillId="0" borderId="0" xfId="3"/>
    <xf numFmtId="0" fontId="22" fillId="0" borderId="1" xfId="4" applyFont="1" applyBorder="1" applyAlignment="1">
      <alignment horizontal="center"/>
    </xf>
    <xf numFmtId="0" fontId="13" fillId="0" borderId="1" xfId="4" applyFont="1" applyBorder="1" applyAlignment="1">
      <alignment horizontal="center"/>
    </xf>
    <xf numFmtId="0" fontId="11" fillId="0" borderId="0" xfId="0" applyFont="1"/>
    <xf numFmtId="14" fontId="0" fillId="0" borderId="0" xfId="0" applyNumberFormat="1"/>
    <xf numFmtId="0" fontId="23" fillId="20" borderId="0" xfId="0" applyFont="1" applyFill="1" applyAlignment="1">
      <alignment wrapText="1"/>
    </xf>
    <xf numFmtId="0" fontId="11" fillId="11" borderId="1" xfId="0" applyFont="1" applyFill="1" applyBorder="1"/>
    <xf numFmtId="0" fontId="0" fillId="11" borderId="1" xfId="0" applyFill="1" applyBorder="1"/>
    <xf numFmtId="0" fontId="16" fillId="0" borderId="1" xfId="0" applyNumberFormat="1" applyFont="1" applyFill="1" applyBorder="1"/>
    <xf numFmtId="0" fontId="16" fillId="0" borderId="1" xfId="0" applyNumberFormat="1" applyFont="1" applyFill="1" applyBorder="1" applyAlignment="1">
      <alignment horizontal="right"/>
    </xf>
    <xf numFmtId="0" fontId="11" fillId="0" borderId="0" xfId="0" applyFont="1" applyFill="1" applyBorder="1"/>
    <xf numFmtId="0" fontId="0" fillId="0" borderId="0" xfId="0" applyFill="1" applyBorder="1"/>
    <xf numFmtId="0" fontId="16" fillId="0" borderId="0" xfId="0" applyNumberFormat="1" applyFont="1" applyFill="1" applyBorder="1"/>
    <xf numFmtId="0" fontId="16" fillId="0" borderId="0" xfId="0" applyNumberFormat="1" applyFont="1" applyFill="1" applyBorder="1" applyAlignment="1">
      <alignment horizontal="right"/>
    </xf>
    <xf numFmtId="0" fontId="0" fillId="0" borderId="0" xfId="0" applyFont="1" applyFill="1" applyBorder="1"/>
    <xf numFmtId="0" fontId="23" fillId="20" borderId="0" xfId="0" applyFont="1" applyFill="1"/>
    <xf numFmtId="0" fontId="11" fillId="21" borderId="1" xfId="0" applyFont="1" applyFill="1" applyBorder="1"/>
    <xf numFmtId="0" fontId="11" fillId="21" borderId="1" xfId="0" applyFont="1" applyFill="1" applyBorder="1" applyAlignment="1">
      <alignment wrapText="1"/>
    </xf>
    <xf numFmtId="0" fontId="24" fillId="0" borderId="0" xfId="0" applyFont="1"/>
    <xf numFmtId="0" fontId="25" fillId="4" borderId="1" xfId="0" applyFont="1" applyFill="1" applyBorder="1"/>
    <xf numFmtId="0" fontId="26" fillId="4" borderId="1" xfId="0" applyNumberFormat="1" applyFont="1" applyFill="1" applyBorder="1"/>
    <xf numFmtId="0" fontId="10" fillId="10" borderId="1" xfId="0" applyFont="1" applyFill="1" applyBorder="1"/>
    <xf numFmtId="0" fontId="10" fillId="10" borderId="1" xfId="0" applyFont="1" applyFill="1" applyBorder="1" applyAlignment="1">
      <alignment horizontal="right"/>
    </xf>
    <xf numFmtId="0" fontId="11" fillId="4" borderId="1" xfId="0" applyFont="1" applyFill="1" applyBorder="1"/>
    <xf numFmtId="0" fontId="27" fillId="0" borderId="1" xfId="0" applyNumberFormat="1" applyFont="1" applyFill="1" applyBorder="1"/>
    <xf numFmtId="0" fontId="28" fillId="10" borderId="1" xfId="0" applyFont="1" applyFill="1" applyBorder="1"/>
    <xf numFmtId="0" fontId="16" fillId="0" borderId="1" xfId="0" applyNumberFormat="1" applyFont="1" applyBorder="1"/>
    <xf numFmtId="0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0" fillId="0" borderId="1" xfId="0" applyBorder="1"/>
    <xf numFmtId="0" fontId="29" fillId="0" borderId="1" xfId="0" applyFont="1" applyFill="1" applyBorder="1"/>
    <xf numFmtId="0" fontId="28" fillId="4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/>
    </xf>
    <xf numFmtId="0" fontId="30" fillId="0" borderId="1" xfId="0" applyFont="1" applyBorder="1"/>
    <xf numFmtId="0" fontId="28" fillId="7" borderId="1" xfId="0" applyFont="1" applyFill="1" applyBorder="1" applyAlignment="1">
      <alignment horizontal="center"/>
    </xf>
    <xf numFmtId="0" fontId="31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8" fillId="2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28" fillId="3" borderId="1" xfId="0" applyFont="1" applyFill="1" applyBorder="1" applyAlignment="1">
      <alignment horizontal="center"/>
    </xf>
    <xf numFmtId="0" fontId="28" fillId="11" borderId="1" xfId="0" applyFont="1" applyFill="1" applyBorder="1" applyAlignment="1">
      <alignment horizontal="center"/>
    </xf>
    <xf numFmtId="0" fontId="28" fillId="0" borderId="0" xfId="0" applyFont="1"/>
    <xf numFmtId="0" fontId="4" fillId="4" borderId="1" xfId="5" applyFill="1" applyBorder="1" applyAlignment="1">
      <alignment horizontal="center"/>
    </xf>
    <xf numFmtId="0" fontId="4" fillId="0" borderId="0" xfId="5"/>
    <xf numFmtId="0" fontId="4" fillId="0" borderId="1" xfId="5" applyBorder="1" applyAlignment="1">
      <alignment horizontal="center"/>
    </xf>
    <xf numFmtId="0" fontId="4" fillId="0" borderId="1" xfId="5" applyNumberFormat="1" applyBorder="1" applyAlignment="1">
      <alignment horizontal="center"/>
    </xf>
    <xf numFmtId="168" fontId="4" fillId="0" borderId="1" xfId="5" applyNumberFormat="1" applyBorder="1" applyAlignment="1">
      <alignment horizontal="center"/>
    </xf>
    <xf numFmtId="0" fontId="4" fillId="0" borderId="1" xfId="5" applyBorder="1" applyAlignment="1">
      <alignment horizontal="right"/>
    </xf>
    <xf numFmtId="0" fontId="4" fillId="4" borderId="0" xfId="5" applyFill="1" applyAlignment="1">
      <alignment horizontal="center"/>
    </xf>
    <xf numFmtId="168" fontId="4" fillId="10" borderId="0" xfId="5" applyNumberFormat="1" applyFill="1" applyAlignment="1">
      <alignment horizontal="center"/>
    </xf>
    <xf numFmtId="0" fontId="4" fillId="10" borderId="0" xfId="5" applyFill="1" applyAlignment="1">
      <alignment horizontal="center"/>
    </xf>
    <xf numFmtId="0" fontId="4" fillId="0" borderId="0" xfId="5" applyAlignment="1">
      <alignment horizontal="center"/>
    </xf>
    <xf numFmtId="0" fontId="4" fillId="0" borderId="0" xfId="5" applyAlignment="1">
      <alignment horizontal="right"/>
    </xf>
    <xf numFmtId="0" fontId="33" fillId="8" borderId="1" xfId="0" applyFont="1" applyFill="1" applyBorder="1" applyAlignment="1">
      <alignment horizontal="center"/>
    </xf>
    <xf numFmtId="9" fontId="34" fillId="8" borderId="1" xfId="0" applyNumberFormat="1" applyFont="1" applyFill="1" applyBorder="1" applyAlignment="1">
      <alignment horizontal="center"/>
    </xf>
    <xf numFmtId="9" fontId="13" fillId="0" borderId="0" xfId="0" applyNumberFormat="1" applyFont="1" applyFill="1" applyBorder="1" applyAlignment="1">
      <alignment horizontal="center"/>
    </xf>
    <xf numFmtId="0" fontId="34" fillId="0" borderId="0" xfId="0" applyFont="1"/>
    <xf numFmtId="0" fontId="35" fillId="22" borderId="1" xfId="0" applyFont="1" applyFill="1" applyBorder="1" applyAlignment="1">
      <alignment horizontal="center"/>
    </xf>
    <xf numFmtId="0" fontId="24" fillId="22" borderId="11" xfId="0" applyFont="1" applyFill="1" applyBorder="1" applyAlignment="1">
      <alignment horizontal="center"/>
    </xf>
    <xf numFmtId="0" fontId="34" fillId="7" borderId="1" xfId="0" applyFont="1" applyFill="1" applyBorder="1" applyAlignment="1">
      <alignment horizontal="center"/>
    </xf>
    <xf numFmtId="0" fontId="34" fillId="10" borderId="1" xfId="0" applyFont="1" applyFill="1" applyBorder="1" applyAlignment="1">
      <alignment horizontal="center"/>
    </xf>
    <xf numFmtId="0" fontId="34" fillId="23" borderId="1" xfId="0" applyNumberFormat="1" applyFont="1" applyFill="1" applyBorder="1" applyAlignment="1">
      <alignment horizontal="center"/>
    </xf>
    <xf numFmtId="0" fontId="34" fillId="1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left" readingOrder="1"/>
    </xf>
    <xf numFmtId="0" fontId="34" fillId="24" borderId="1" xfId="0" applyNumberFormat="1" applyFont="1" applyFill="1" applyBorder="1" applyAlignment="1">
      <alignment horizontal="center"/>
    </xf>
    <xf numFmtId="0" fontId="34" fillId="11" borderId="1" xfId="0" applyNumberFormat="1" applyFont="1" applyFill="1" applyBorder="1" applyAlignment="1">
      <alignment horizontal="center"/>
    </xf>
    <xf numFmtId="0" fontId="34" fillId="9" borderId="1" xfId="0" applyNumberFormat="1" applyFont="1" applyFill="1" applyBorder="1" applyAlignment="1">
      <alignment horizontal="center"/>
    </xf>
    <xf numFmtId="0" fontId="39" fillId="25" borderId="1" xfId="0" applyFont="1" applyFill="1" applyBorder="1" applyAlignment="1">
      <alignment horizontal="center"/>
    </xf>
    <xf numFmtId="0" fontId="34" fillId="0" borderId="0" xfId="0" applyFont="1" applyBorder="1"/>
    <xf numFmtId="0" fontId="41" fillId="6" borderId="1" xfId="0" applyFont="1" applyFill="1" applyBorder="1" applyAlignment="1">
      <alignment horizontal="center"/>
    </xf>
    <xf numFmtId="0" fontId="42" fillId="6" borderId="1" xfId="0" applyFont="1" applyFill="1" applyBorder="1" applyAlignment="1">
      <alignment horizontal="center"/>
    </xf>
    <xf numFmtId="0" fontId="34" fillId="0" borderId="0" xfId="0" applyFont="1" applyFill="1" applyBorder="1"/>
    <xf numFmtId="0" fontId="34" fillId="6" borderId="1" xfId="0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/>
    </xf>
    <xf numFmtId="0" fontId="43" fillId="6" borderId="1" xfId="0" applyFont="1" applyFill="1" applyBorder="1" applyAlignment="1">
      <alignment horizontal="center"/>
    </xf>
    <xf numFmtId="0" fontId="44" fillId="6" borderId="1" xfId="0" applyFont="1" applyFill="1" applyBorder="1" applyAlignment="1">
      <alignment horizontal="center"/>
    </xf>
    <xf numFmtId="0" fontId="11" fillId="0" borderId="0" xfId="0" applyFont="1" applyAlignment="1">
      <alignment horizontal="left" indent="1"/>
    </xf>
    <xf numFmtId="0" fontId="46" fillId="7" borderId="0" xfId="0" applyFont="1" applyFill="1"/>
    <xf numFmtId="0" fontId="46" fillId="0" borderId="0" xfId="0" applyFont="1"/>
    <xf numFmtId="0" fontId="46" fillId="0" borderId="0" xfId="0" applyFont="1" applyFill="1" applyAlignment="1">
      <alignment horizontal="right"/>
    </xf>
    <xf numFmtId="0" fontId="46" fillId="0" borderId="0" xfId="0" applyFont="1" applyAlignment="1">
      <alignment horizontal="right"/>
    </xf>
    <xf numFmtId="0" fontId="46" fillId="0" borderId="0" xfId="0" applyFont="1" applyFill="1"/>
    <xf numFmtId="0" fontId="46" fillId="12" borderId="0" xfId="0" applyFont="1" applyFill="1"/>
    <xf numFmtId="0" fontId="46" fillId="4" borderId="0" xfId="0" applyFont="1" applyFill="1" applyAlignment="1">
      <alignment horizontal="right"/>
    </xf>
    <xf numFmtId="0" fontId="46" fillId="10" borderId="0" xfId="0" applyFont="1" applyFill="1"/>
    <xf numFmtId="0" fontId="46" fillId="11" borderId="0" xfId="0" applyFont="1" applyFill="1"/>
    <xf numFmtId="0" fontId="13" fillId="0" borderId="0" xfId="0" applyNumberFormat="1" applyFont="1" applyFill="1" applyAlignment="1">
      <alignment vertical="top"/>
    </xf>
    <xf numFmtId="0" fontId="11" fillId="0" borderId="0" xfId="0" applyNumberFormat="1" applyFont="1" applyFill="1" applyAlignment="1">
      <alignment vertical="top"/>
    </xf>
    <xf numFmtId="0" fontId="0" fillId="0" borderId="0" xfId="0" applyNumberFormat="1" applyFill="1" applyAlignment="1">
      <alignment vertical="top"/>
    </xf>
    <xf numFmtId="0" fontId="1" fillId="0" borderId="0" xfId="0" applyNumberFormat="1" applyFont="1" applyFill="1" applyAlignment="1">
      <alignment vertical="top"/>
    </xf>
    <xf numFmtId="0" fontId="1" fillId="4" borderId="1" xfId="2" applyFill="1" applyBorder="1" applyAlignment="1">
      <alignment horizontal="center"/>
    </xf>
    <xf numFmtId="0" fontId="4" fillId="4" borderId="1" xfId="2" applyFont="1" applyFill="1" applyBorder="1" applyAlignment="1">
      <alignment horizontal="center" wrapText="1"/>
    </xf>
    <xf numFmtId="0" fontId="1" fillId="4" borderId="1" xfId="2" applyFill="1" applyBorder="1" applyAlignment="1">
      <alignment horizontal="center" vertical="center"/>
    </xf>
    <xf numFmtId="0" fontId="1" fillId="4" borderId="1" xfId="2" applyFill="1" applyBorder="1">
      <alignment vertical="center"/>
    </xf>
    <xf numFmtId="0" fontId="4" fillId="4" borderId="1" xfId="2" applyFont="1" applyFill="1" applyBorder="1" applyAlignment="1">
      <alignment horizontal="center"/>
    </xf>
    <xf numFmtId="0" fontId="4" fillId="10" borderId="1" xfId="2" applyFont="1" applyFill="1" applyBorder="1" applyAlignment="1">
      <alignment horizontal="center" wrapText="1"/>
    </xf>
    <xf numFmtId="0" fontId="1" fillId="0" borderId="1" xfId="2" applyFill="1" applyBorder="1">
      <alignment vertical="center"/>
    </xf>
    <xf numFmtId="3" fontId="10" fillId="26" borderId="1" xfId="0" applyNumberFormat="1" applyFont="1" applyFill="1" applyBorder="1"/>
    <xf numFmtId="0" fontId="10" fillId="27" borderId="1" xfId="0" applyFont="1" applyFill="1" applyBorder="1"/>
    <xf numFmtId="0" fontId="39" fillId="25" borderId="1" xfId="0" applyFont="1" applyFill="1" applyBorder="1" applyAlignment="1">
      <alignment horizontal="center"/>
    </xf>
    <xf numFmtId="0" fontId="40" fillId="25" borderId="1" xfId="0" applyFont="1" applyFill="1" applyBorder="1" applyAlignment="1">
      <alignment horizontal="center"/>
    </xf>
  </cellXfs>
  <cellStyles count="6">
    <cellStyle name="一般" xfId="0" builtinId="0"/>
    <cellStyle name="一般 2" xfId="2" xr:uid="{00000000-0005-0000-0000-000001000000}"/>
    <cellStyle name="一般_FOOD2" xfId="4" xr:uid="{00000000-0005-0000-0000-000002000000}"/>
    <cellStyle name="一般_test" xfId="5" xr:uid="{00000000-0005-0000-0000-000003000000}"/>
    <cellStyle name="貨幣" xfId="1" builtinId="4"/>
    <cellStyle name="超連結" xfId="3" builtinId="8"/>
  </cellStyles>
  <dxfs count="3"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2"/>
      <tableStyleElement type="headerRow" dxfId="1"/>
    </tableStyle>
  </tableStyles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="0" i="0" u="none" strike="noStrike" baseline="0">
                <a:solidFill>
                  <a:srgbClr val="000000"/>
                </a:solidFill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n-US" altLang="zh-TW" sz="200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y=Ax</a:t>
            </a:r>
            <a:r>
              <a:rPr lang="en-US" altLang="zh-TW" sz="2000"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  <a:t>²</a:t>
            </a:r>
            <a:r>
              <a:rPr lang="en-US" altLang="zh-TW" sz="200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+Bx+C</a:t>
            </a:r>
          </a:p>
        </c:rich>
      </c:tx>
      <c:layout>
        <c:manualLayout>
          <c:xMode val="edge"/>
          <c:yMode val="edge"/>
          <c:x val="0.35905511811023622"/>
          <c:y val="1.162792018068697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826771653543307E-2"/>
          <c:y val="0.15581413042120551"/>
          <c:w val="0.9102362204724409"/>
          <c:h val="0.75581481174465359"/>
        </c:manualLayout>
      </c:layout>
      <c:scatterChart>
        <c:scatterStyle val="lineMarker"/>
        <c:varyColors val="0"/>
        <c:ser>
          <c:idx val="0"/>
          <c:order val="0"/>
          <c:tx>
            <c:strRef>
              <c:f>'10二次方程式'!$C$4</c:f>
              <c:strCache>
                <c:ptCount val="1"/>
                <c:pt idx="0">
                  <c:v>y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'10二次方程式'!$B$5:$B$82</c:f>
              <c:numCache>
                <c:formatCode>General</c:formatCode>
                <c:ptCount val="78"/>
                <c:pt idx="0">
                  <c:v>-5</c:v>
                </c:pt>
                <c:pt idx="1">
                  <c:v>-4.9000000000000004</c:v>
                </c:pt>
                <c:pt idx="2">
                  <c:v>-4.8</c:v>
                </c:pt>
                <c:pt idx="3">
                  <c:v>-4.7</c:v>
                </c:pt>
                <c:pt idx="4">
                  <c:v>-4.5999999999999996</c:v>
                </c:pt>
                <c:pt idx="5">
                  <c:v>-4.5</c:v>
                </c:pt>
                <c:pt idx="6">
                  <c:v>-4.4000000000000004</c:v>
                </c:pt>
                <c:pt idx="7">
                  <c:v>-4.3</c:v>
                </c:pt>
                <c:pt idx="8">
                  <c:v>-4.2</c:v>
                </c:pt>
                <c:pt idx="9">
                  <c:v>-4.0999999999999996</c:v>
                </c:pt>
                <c:pt idx="10">
                  <c:v>-4</c:v>
                </c:pt>
                <c:pt idx="11">
                  <c:v>-3.9</c:v>
                </c:pt>
                <c:pt idx="12">
                  <c:v>-3.8</c:v>
                </c:pt>
                <c:pt idx="13">
                  <c:v>-3.7</c:v>
                </c:pt>
                <c:pt idx="14">
                  <c:v>-3.6</c:v>
                </c:pt>
                <c:pt idx="15">
                  <c:v>-3.5</c:v>
                </c:pt>
                <c:pt idx="16">
                  <c:v>-3.4</c:v>
                </c:pt>
                <c:pt idx="17">
                  <c:v>-3.3</c:v>
                </c:pt>
                <c:pt idx="18">
                  <c:v>-3.2</c:v>
                </c:pt>
                <c:pt idx="19">
                  <c:v>-3.1</c:v>
                </c:pt>
                <c:pt idx="20">
                  <c:v>-3</c:v>
                </c:pt>
                <c:pt idx="21">
                  <c:v>-2.9</c:v>
                </c:pt>
                <c:pt idx="22">
                  <c:v>-2.8</c:v>
                </c:pt>
                <c:pt idx="23">
                  <c:v>-2.7</c:v>
                </c:pt>
                <c:pt idx="24">
                  <c:v>-2.6</c:v>
                </c:pt>
                <c:pt idx="25">
                  <c:v>-2.5</c:v>
                </c:pt>
                <c:pt idx="26">
                  <c:v>-2.4</c:v>
                </c:pt>
                <c:pt idx="27">
                  <c:v>-2.2999999999999998</c:v>
                </c:pt>
                <c:pt idx="28">
                  <c:v>-2.2000000000000002</c:v>
                </c:pt>
                <c:pt idx="29">
                  <c:v>-2.1</c:v>
                </c:pt>
                <c:pt idx="30">
                  <c:v>-2</c:v>
                </c:pt>
                <c:pt idx="31">
                  <c:v>-1.9</c:v>
                </c:pt>
                <c:pt idx="32">
                  <c:v>-1.7999999999999998</c:v>
                </c:pt>
                <c:pt idx="33">
                  <c:v>-1.7000000000000002</c:v>
                </c:pt>
                <c:pt idx="34">
                  <c:v>-1.6</c:v>
                </c:pt>
                <c:pt idx="35">
                  <c:v>-1.5</c:v>
                </c:pt>
                <c:pt idx="36">
                  <c:v>-1.4</c:v>
                </c:pt>
                <c:pt idx="37">
                  <c:v>-1.2999999999999998</c:v>
                </c:pt>
                <c:pt idx="38">
                  <c:v>-1.2000000000000002</c:v>
                </c:pt>
                <c:pt idx="39">
                  <c:v>-1.1000000000000001</c:v>
                </c:pt>
                <c:pt idx="40">
                  <c:v>-1</c:v>
                </c:pt>
                <c:pt idx="41">
                  <c:v>-0.90000000000000036</c:v>
                </c:pt>
                <c:pt idx="42">
                  <c:v>-0.79999999999999982</c:v>
                </c:pt>
                <c:pt idx="43">
                  <c:v>-0.70000000000000018</c:v>
                </c:pt>
                <c:pt idx="44">
                  <c:v>-0.59999999999999964</c:v>
                </c:pt>
                <c:pt idx="45">
                  <c:v>-0.5</c:v>
                </c:pt>
                <c:pt idx="46">
                  <c:v>-0.40000000000000036</c:v>
                </c:pt>
                <c:pt idx="47">
                  <c:v>-0.29999999999999982</c:v>
                </c:pt>
                <c:pt idx="48">
                  <c:v>-0.20000000000000018</c:v>
                </c:pt>
                <c:pt idx="49">
                  <c:v>-9.9999999999999645E-2</c:v>
                </c:pt>
                <c:pt idx="50">
                  <c:v>0</c:v>
                </c:pt>
                <c:pt idx="51">
                  <c:v>9.9999999999999645E-2</c:v>
                </c:pt>
                <c:pt idx="52">
                  <c:v>0.20000000000000018</c:v>
                </c:pt>
                <c:pt idx="53">
                  <c:v>0.29999999999999982</c:v>
                </c:pt>
                <c:pt idx="54">
                  <c:v>0.40000000000000036</c:v>
                </c:pt>
                <c:pt idx="55">
                  <c:v>0.49999999999999023</c:v>
                </c:pt>
                <c:pt idx="56">
                  <c:v>0.59999999999998987</c:v>
                </c:pt>
                <c:pt idx="57">
                  <c:v>0.70000000000000018</c:v>
                </c:pt>
                <c:pt idx="58">
                  <c:v>0.79999999999999005</c:v>
                </c:pt>
                <c:pt idx="59">
                  <c:v>0.8999999999999897</c:v>
                </c:pt>
                <c:pt idx="60">
                  <c:v>0.99999999999999023</c:v>
                </c:pt>
                <c:pt idx="61">
                  <c:v>1.0999999999999899</c:v>
                </c:pt>
                <c:pt idx="62">
                  <c:v>1.1999999999999904</c:v>
                </c:pt>
                <c:pt idx="63">
                  <c:v>1.2999999999999901</c:v>
                </c:pt>
                <c:pt idx="64">
                  <c:v>1.3999999999999897</c:v>
                </c:pt>
                <c:pt idx="65">
                  <c:v>1.4999999999999902</c:v>
                </c:pt>
                <c:pt idx="66">
                  <c:v>1.5999999999999899</c:v>
                </c:pt>
                <c:pt idx="67">
                  <c:v>1.6999999999999904</c:v>
                </c:pt>
                <c:pt idx="68">
                  <c:v>1.7999999999999901</c:v>
                </c:pt>
                <c:pt idx="69">
                  <c:v>1.8999999999999897</c:v>
                </c:pt>
                <c:pt idx="70">
                  <c:v>1.9999999999999902</c:v>
                </c:pt>
                <c:pt idx="71">
                  <c:v>2.0999999999999899</c:v>
                </c:pt>
                <c:pt idx="72">
                  <c:v>2.1999999999999904</c:v>
                </c:pt>
                <c:pt idx="73">
                  <c:v>2.2999999999999901</c:v>
                </c:pt>
                <c:pt idx="74">
                  <c:v>2.3999999999999897</c:v>
                </c:pt>
                <c:pt idx="75">
                  <c:v>2.4999999999999902</c:v>
                </c:pt>
                <c:pt idx="76">
                  <c:v>2.5999999999999899</c:v>
                </c:pt>
                <c:pt idx="77">
                  <c:v>2.6999999999999904</c:v>
                </c:pt>
              </c:numCache>
            </c:numRef>
          </c:xVal>
          <c:yVal>
            <c:numRef>
              <c:f>'10二次方程式'!$C$5:$C$82</c:f>
              <c:numCache>
                <c:formatCode>General</c:formatCode>
                <c:ptCount val="78"/>
                <c:pt idx="0">
                  <c:v>16</c:v>
                </c:pt>
                <c:pt idx="1">
                  <c:v>15.210000000000004</c:v>
                </c:pt>
                <c:pt idx="2">
                  <c:v>14.44</c:v>
                </c:pt>
                <c:pt idx="3">
                  <c:v>13.690000000000003</c:v>
                </c:pt>
                <c:pt idx="4">
                  <c:v>12.959999999999997</c:v>
                </c:pt>
                <c:pt idx="5">
                  <c:v>12.25</c:v>
                </c:pt>
                <c:pt idx="6">
                  <c:v>11.560000000000002</c:v>
                </c:pt>
                <c:pt idx="7">
                  <c:v>10.889999999999999</c:v>
                </c:pt>
                <c:pt idx="8">
                  <c:v>10.24</c:v>
                </c:pt>
                <c:pt idx="9">
                  <c:v>9.61</c:v>
                </c:pt>
                <c:pt idx="10">
                  <c:v>9</c:v>
                </c:pt>
                <c:pt idx="11">
                  <c:v>8.41</c:v>
                </c:pt>
                <c:pt idx="12">
                  <c:v>7.84</c:v>
                </c:pt>
                <c:pt idx="13">
                  <c:v>7.2900000000000009</c:v>
                </c:pt>
                <c:pt idx="14">
                  <c:v>6.7600000000000007</c:v>
                </c:pt>
                <c:pt idx="15">
                  <c:v>6.25</c:v>
                </c:pt>
                <c:pt idx="16">
                  <c:v>5.7599999999999989</c:v>
                </c:pt>
                <c:pt idx="17">
                  <c:v>5.2899999999999991</c:v>
                </c:pt>
                <c:pt idx="18">
                  <c:v>4.8400000000000016</c:v>
                </c:pt>
                <c:pt idx="19">
                  <c:v>4.410000000000001</c:v>
                </c:pt>
                <c:pt idx="20">
                  <c:v>4</c:v>
                </c:pt>
                <c:pt idx="21">
                  <c:v>3.6100000000000003</c:v>
                </c:pt>
                <c:pt idx="22">
                  <c:v>3.2399999999999993</c:v>
                </c:pt>
                <c:pt idx="23">
                  <c:v>2.8900000000000006</c:v>
                </c:pt>
                <c:pt idx="24">
                  <c:v>2.5600000000000005</c:v>
                </c:pt>
                <c:pt idx="25">
                  <c:v>2.25</c:v>
                </c:pt>
                <c:pt idx="26">
                  <c:v>1.96</c:v>
                </c:pt>
                <c:pt idx="27">
                  <c:v>1.6899999999999995</c:v>
                </c:pt>
                <c:pt idx="28">
                  <c:v>1.4400000000000004</c:v>
                </c:pt>
                <c:pt idx="29">
                  <c:v>1.21</c:v>
                </c:pt>
                <c:pt idx="30">
                  <c:v>1</c:v>
                </c:pt>
                <c:pt idx="31">
                  <c:v>0.81</c:v>
                </c:pt>
                <c:pt idx="32">
                  <c:v>0.63999999999999968</c:v>
                </c:pt>
                <c:pt idx="33">
                  <c:v>0.49000000000000021</c:v>
                </c:pt>
                <c:pt idx="34">
                  <c:v>0.36000000000000032</c:v>
                </c:pt>
                <c:pt idx="35">
                  <c:v>0.25</c:v>
                </c:pt>
                <c:pt idx="36">
                  <c:v>0.15999999999999992</c:v>
                </c:pt>
                <c:pt idx="37">
                  <c:v>8.9999999999999858E-2</c:v>
                </c:pt>
                <c:pt idx="38">
                  <c:v>4.0000000000000036E-2</c:v>
                </c:pt>
                <c:pt idx="39">
                  <c:v>1.0000000000000009E-2</c:v>
                </c:pt>
                <c:pt idx="40">
                  <c:v>0</c:v>
                </c:pt>
                <c:pt idx="41">
                  <c:v>9.9999999999998979E-3</c:v>
                </c:pt>
                <c:pt idx="42">
                  <c:v>4.0000000000000036E-2</c:v>
                </c:pt>
                <c:pt idx="43">
                  <c:v>8.9999999999999858E-2</c:v>
                </c:pt>
                <c:pt idx="44">
                  <c:v>0.16000000000000036</c:v>
                </c:pt>
                <c:pt idx="45">
                  <c:v>0.25</c:v>
                </c:pt>
                <c:pt idx="46">
                  <c:v>0.35999999999999954</c:v>
                </c:pt>
                <c:pt idx="47">
                  <c:v>0.49000000000000021</c:v>
                </c:pt>
                <c:pt idx="48">
                  <c:v>0.63999999999999968</c:v>
                </c:pt>
                <c:pt idx="49">
                  <c:v>0.81000000000000061</c:v>
                </c:pt>
                <c:pt idx="50">
                  <c:v>1</c:v>
                </c:pt>
                <c:pt idx="51">
                  <c:v>1.2099999999999993</c:v>
                </c:pt>
                <c:pt idx="52">
                  <c:v>1.4400000000000004</c:v>
                </c:pt>
                <c:pt idx="53">
                  <c:v>1.6899999999999995</c:v>
                </c:pt>
                <c:pt idx="54">
                  <c:v>1.9600000000000009</c:v>
                </c:pt>
                <c:pt idx="55">
                  <c:v>2.2499999999999707</c:v>
                </c:pt>
                <c:pt idx="56">
                  <c:v>2.5599999999999676</c:v>
                </c:pt>
                <c:pt idx="57">
                  <c:v>2.8900000000000006</c:v>
                </c:pt>
                <c:pt idx="58">
                  <c:v>3.2399999999999642</c:v>
                </c:pt>
                <c:pt idx="59">
                  <c:v>3.6099999999999608</c:v>
                </c:pt>
                <c:pt idx="60">
                  <c:v>3.9999999999999609</c:v>
                </c:pt>
                <c:pt idx="61">
                  <c:v>4.4099999999999575</c:v>
                </c:pt>
                <c:pt idx="62">
                  <c:v>4.8399999999999581</c:v>
                </c:pt>
                <c:pt idx="63">
                  <c:v>5.2899999999999547</c:v>
                </c:pt>
                <c:pt idx="64">
                  <c:v>5.75999999999995</c:v>
                </c:pt>
                <c:pt idx="65">
                  <c:v>6.2499999999999512</c:v>
                </c:pt>
                <c:pt idx="66">
                  <c:v>6.7599999999999474</c:v>
                </c:pt>
                <c:pt idx="67">
                  <c:v>7.2899999999999476</c:v>
                </c:pt>
                <c:pt idx="68">
                  <c:v>7.8399999999999448</c:v>
                </c:pt>
                <c:pt idx="69">
                  <c:v>8.4099999999999397</c:v>
                </c:pt>
                <c:pt idx="70">
                  <c:v>8.9999999999999414</c:v>
                </c:pt>
                <c:pt idx="71">
                  <c:v>9.6099999999999373</c:v>
                </c:pt>
                <c:pt idx="72">
                  <c:v>10.239999999999938</c:v>
                </c:pt>
                <c:pt idx="73">
                  <c:v>10.889999999999933</c:v>
                </c:pt>
                <c:pt idx="74">
                  <c:v>11.559999999999931</c:v>
                </c:pt>
                <c:pt idx="75">
                  <c:v>12.249999999999932</c:v>
                </c:pt>
                <c:pt idx="76">
                  <c:v>12.959999999999926</c:v>
                </c:pt>
                <c:pt idx="77">
                  <c:v>13.68999999999993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48B-4441-829F-5C5F5DA770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121296"/>
        <c:axId val="1"/>
      </c:scatterChart>
      <c:valAx>
        <c:axId val="8301212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新細明體"/>
                <a:ea typeface="新細明體"/>
                <a:cs typeface="新細明體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新細明體"/>
                <a:ea typeface="新細明體"/>
                <a:cs typeface="新細明體"/>
              </a:defRPr>
            </a:pPr>
            <a:endParaRPr lang="en-US"/>
          </a:p>
        </c:txPr>
        <c:crossAx val="830121296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175" b="0" i="0" u="none" strike="noStrike" baseline="0">
          <a:solidFill>
            <a:srgbClr val="000000"/>
          </a:solidFill>
          <a:latin typeface="新細明體"/>
          <a:ea typeface="新細明體"/>
          <a:cs typeface="新細明體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6</xdr:row>
      <xdr:rowOff>0</xdr:rowOff>
    </xdr:from>
    <xdr:to>
      <xdr:col>12</xdr:col>
      <xdr:colOff>333375</xdr:colOff>
      <xdr:row>7</xdr:row>
      <xdr:rowOff>28575</xdr:rowOff>
    </xdr:to>
    <xdr:pic>
      <xdr:nvPicPr>
        <xdr:cNvPr id="2" name="Picture 2" descr="spacer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7150" y="1257300"/>
          <a:ext cx="3333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6</xdr:row>
      <xdr:rowOff>0</xdr:rowOff>
    </xdr:from>
    <xdr:to>
      <xdr:col>12</xdr:col>
      <xdr:colOff>297180</xdr:colOff>
      <xdr:row>7</xdr:row>
      <xdr:rowOff>30480</xdr:rowOff>
    </xdr:to>
    <xdr:pic>
      <xdr:nvPicPr>
        <xdr:cNvPr id="3" name="Picture 2" descr="spacer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77150" y="1257300"/>
          <a:ext cx="29718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87630</xdr:colOff>
      <xdr:row>27</xdr:row>
      <xdr:rowOff>0</xdr:rowOff>
    </xdr:from>
    <xdr:to>
      <xdr:col>12</xdr:col>
      <xdr:colOff>196218</xdr:colOff>
      <xdr:row>33</xdr:row>
      <xdr:rowOff>190500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00000000-0008-0000-0400-000003040000}"/>
            </a:ext>
          </a:extLst>
        </xdr:cNvPr>
        <xdr:cNvSpPr txBox="1">
          <a:spLocks noChangeArrowheads="1"/>
        </xdr:cNvSpPr>
      </xdr:nvSpPr>
      <xdr:spPr bwMode="auto">
        <a:xfrm>
          <a:off x="590550" y="5657850"/>
          <a:ext cx="5905500" cy="1447800"/>
        </a:xfrm>
        <a:prstGeom prst="rect">
          <a:avLst/>
        </a:prstGeom>
        <a:solidFill>
          <a:srgbClr val="CCFF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答案在背後</a:t>
          </a:r>
        </a:p>
        <a:p>
          <a:pPr algn="l" rtl="0">
            <a:defRPr sz="1000"/>
          </a:pP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1,3,5,7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</a:t>
          </a: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MAX(SUM(C2:D3),SUM(F2:G3))</a:t>
          </a: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2,4,6,8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</a:t>
          </a: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MAX(SUM(B4:E4),SUM(D5:G5))</a:t>
          </a:r>
        </a:p>
        <a:p>
          <a:pPr algn="l" rtl="0">
            <a:defRPr sz="1000"/>
          </a:pP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</xdr:txBody>
    </xdr:sp>
    <xdr:clientData/>
  </xdr:twoCellAnchor>
  <xdr:twoCellAnchor>
    <xdr:from>
      <xdr:col>0</xdr:col>
      <xdr:colOff>468630</xdr:colOff>
      <xdr:row>28</xdr:row>
      <xdr:rowOff>152400</xdr:rowOff>
    </xdr:from>
    <xdr:to>
      <xdr:col>12</xdr:col>
      <xdr:colOff>411479</xdr:colOff>
      <xdr:row>35</xdr:row>
      <xdr:rowOff>0</xdr:rowOff>
    </xdr:to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00000000-0008-0000-0400-000004040000}"/>
            </a:ext>
          </a:extLst>
        </xdr:cNvPr>
        <xdr:cNvSpPr txBox="1">
          <a:spLocks noChangeArrowheads="1"/>
        </xdr:cNvSpPr>
      </xdr:nvSpPr>
      <xdr:spPr bwMode="auto">
        <a:xfrm>
          <a:off x="476250" y="6019800"/>
          <a:ext cx="6238875" cy="1314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64008" tIns="73152" rIns="64008" bIns="0" anchor="t" upright="1"/>
        <a:lstStyle/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測驗在背後</a:t>
          </a:r>
        </a:p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補測日期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en-US" sz="3600" b="0" i="0" u="none" strike="noStrike" baseline="0">
              <a:solidFill>
                <a:srgbClr val="000000"/>
              </a:solidFill>
              <a:latin typeface="Verdana"/>
            </a:rPr>
            <a:t>Day ?(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2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小息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)</a:t>
          </a:r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12</xdr:col>
      <xdr:colOff>108588</xdr:colOff>
      <xdr:row>43</xdr:row>
      <xdr:rowOff>190500</xdr:rowOff>
    </xdr:to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00000000-0008-0000-0400-000005040000}"/>
            </a:ext>
          </a:extLst>
        </xdr:cNvPr>
        <xdr:cNvSpPr txBox="1">
          <a:spLocks noChangeArrowheads="1"/>
        </xdr:cNvSpPr>
      </xdr:nvSpPr>
      <xdr:spPr bwMode="auto">
        <a:xfrm>
          <a:off x="504825" y="7753350"/>
          <a:ext cx="5905500" cy="1447800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答案在背後</a:t>
          </a:r>
        </a:p>
        <a:p>
          <a:pPr algn="l" rtl="0">
            <a:defRPr sz="1000"/>
          </a:pP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1,3,5,7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=SUM(MIN(C3:D4),MAX(F6:G7))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2,4,6,8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=SUM(MIN(B3:C4),MAX(F9:G10))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</xdr:txBody>
    </xdr:sp>
    <xdr:clientData/>
  </xdr:twoCellAnchor>
  <xdr:twoCellAnchor>
    <xdr:from>
      <xdr:col>1</xdr:col>
      <xdr:colOff>419100</xdr:colOff>
      <xdr:row>38</xdr:row>
      <xdr:rowOff>125730</xdr:rowOff>
    </xdr:from>
    <xdr:to>
      <xdr:col>13</xdr:col>
      <xdr:colOff>167621</xdr:colOff>
      <xdr:row>44</xdr:row>
      <xdr:rowOff>190511</xdr:rowOff>
    </xdr:to>
    <xdr:sp macro="" textlink="">
      <xdr:nvSpPr>
        <xdr:cNvPr id="1030" name="Text Box 6">
          <a:extLst>
            <a:ext uri="{FF2B5EF4-FFF2-40B4-BE49-F238E27FC236}">
              <a16:creationId xmlns:a16="http://schemas.microsoft.com/office/drawing/2014/main" id="{00000000-0008-0000-0400-000006040000}"/>
            </a:ext>
          </a:extLst>
        </xdr:cNvPr>
        <xdr:cNvSpPr txBox="1">
          <a:spLocks noChangeArrowheads="1"/>
        </xdr:cNvSpPr>
      </xdr:nvSpPr>
      <xdr:spPr bwMode="auto">
        <a:xfrm>
          <a:off x="923925" y="8096250"/>
          <a:ext cx="6238875" cy="1314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64008" tIns="73152" rIns="64008" bIns="0" anchor="t" upright="1"/>
        <a:lstStyle/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測驗在背後</a:t>
          </a:r>
        </a:p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補測日期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en-US" sz="3600" b="0" i="0" u="none" strike="noStrike" baseline="0">
              <a:solidFill>
                <a:srgbClr val="000000"/>
              </a:solidFill>
              <a:latin typeface="Verdana"/>
            </a:rPr>
            <a:t>Day ?(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2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小息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)</a:t>
          </a:r>
        </a:p>
      </xdr:txBody>
    </xdr:sp>
    <xdr:clientData/>
  </xdr:twoCellAnchor>
  <xdr:twoCellAnchor>
    <xdr:from>
      <xdr:col>1</xdr:col>
      <xdr:colOff>17228</xdr:colOff>
      <xdr:row>48</xdr:row>
      <xdr:rowOff>4556</xdr:rowOff>
    </xdr:from>
    <xdr:to>
      <xdr:col>12</xdr:col>
      <xdr:colOff>133428</xdr:colOff>
      <xdr:row>54</xdr:row>
      <xdr:rowOff>192570</xdr:rowOff>
    </xdr:to>
    <xdr:sp macro="" textlink="">
      <xdr:nvSpPr>
        <xdr:cNvPr id="8" name="Text Box 5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>
          <a:spLocks noChangeArrowheads="1"/>
        </xdr:cNvSpPr>
      </xdr:nvSpPr>
      <xdr:spPr bwMode="auto">
        <a:xfrm>
          <a:off x="530087" y="9943686"/>
          <a:ext cx="5910884" cy="143040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答案在背後</a:t>
          </a:r>
        </a:p>
        <a:p>
          <a:pPr algn="l" rtl="0">
            <a:defRPr sz="1000"/>
          </a:pP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1,3,5,7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=MIN(SUM(A3:B5),SUM(B6:C8))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2,4,6,8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=MAX(SUM(A4:B6),SUM(B7:C9))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</xdr:txBody>
    </xdr:sp>
    <xdr:clientData/>
  </xdr:twoCellAnchor>
  <xdr:twoCellAnchor>
    <xdr:from>
      <xdr:col>1</xdr:col>
      <xdr:colOff>193896</xdr:colOff>
      <xdr:row>49</xdr:row>
      <xdr:rowOff>166894</xdr:rowOff>
    </xdr:from>
    <xdr:to>
      <xdr:col>12</xdr:col>
      <xdr:colOff>629429</xdr:colOff>
      <xdr:row>56</xdr:row>
      <xdr:rowOff>16979</xdr:rowOff>
    </xdr:to>
    <xdr:sp macro="" textlink="">
      <xdr:nvSpPr>
        <xdr:cNvPr id="9" name="Text Box 6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>
          <a:spLocks noChangeArrowheads="1"/>
        </xdr:cNvSpPr>
      </xdr:nvSpPr>
      <xdr:spPr bwMode="auto">
        <a:xfrm>
          <a:off x="695325" y="10313090"/>
          <a:ext cx="6245501" cy="129954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64008" tIns="73152" rIns="64008" bIns="0" anchor="t" upright="1"/>
        <a:lstStyle/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測驗在背後</a:t>
          </a:r>
        </a:p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補測日期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en-US" sz="3600" b="0" i="0" u="none" strike="noStrike" baseline="0">
              <a:solidFill>
                <a:srgbClr val="000000"/>
              </a:solidFill>
              <a:latin typeface="Verdana"/>
            </a:rPr>
            <a:t>Day ?(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2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小息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15240</xdr:colOff>
      <xdr:row>9</xdr:row>
      <xdr:rowOff>129540</xdr:rowOff>
    </xdr:from>
    <xdr:to>
      <xdr:col>4</xdr:col>
      <xdr:colOff>670859</xdr:colOff>
      <xdr:row>13</xdr:row>
      <xdr:rowOff>190500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>
          <a:spLocks noChangeArrowheads="1"/>
        </xdr:cNvSpPr>
      </xdr:nvSpPr>
      <xdr:spPr bwMode="auto">
        <a:xfrm>
          <a:off x="1386840" y="2044065"/>
          <a:ext cx="2027219" cy="899160"/>
        </a:xfrm>
        <a:prstGeom prst="rect">
          <a:avLst/>
        </a:prstGeom>
        <a:solidFill>
          <a:srgbClr val="99CC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59436" rIns="54864" bIns="0" anchor="t" upright="1"/>
        <a:lstStyle/>
        <a:p>
          <a:pPr algn="ctr" rtl="0">
            <a:defRPr sz="1000"/>
          </a:pPr>
          <a:r>
            <a:rPr lang="zh-TW" altLang="en-US" sz="24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要顯示公式，</a:t>
          </a:r>
        </a:p>
        <a:p>
          <a:pPr algn="ctr" rtl="0">
            <a:defRPr sz="1000"/>
          </a:pPr>
          <a:r>
            <a:rPr lang="zh-TW" altLang="en-US" sz="24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請按</a:t>
          </a:r>
          <a:r>
            <a:rPr lang="zh-TW" alt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n-US" altLang="zh-TW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Ctrl~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40005</xdr:colOff>
      <xdr:row>13</xdr:row>
      <xdr:rowOff>7620</xdr:rowOff>
    </xdr:from>
    <xdr:to>
      <xdr:col>6</xdr:col>
      <xdr:colOff>9</xdr:colOff>
      <xdr:row>17</xdr:row>
      <xdr:rowOff>68580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 txBox="1">
          <a:spLocks noChangeArrowheads="1"/>
        </xdr:cNvSpPr>
      </xdr:nvSpPr>
      <xdr:spPr bwMode="auto">
        <a:xfrm>
          <a:off x="2097405" y="2731770"/>
          <a:ext cx="2017404" cy="899160"/>
        </a:xfrm>
        <a:prstGeom prst="rect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59436" rIns="54864" bIns="0" anchor="t" upright="1"/>
        <a:lstStyle/>
        <a:p>
          <a:pPr algn="ctr" rtl="0">
            <a:defRPr sz="1000"/>
          </a:pPr>
          <a:r>
            <a:rPr lang="zh-TW" altLang="en-US" sz="24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要加 </a:t>
          </a:r>
          <a:r>
            <a:rPr lang="en-US" altLang="zh-TW" sz="24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$</a:t>
          </a:r>
          <a:endParaRPr lang="zh-TW" altLang="en-US" sz="2400" b="0" i="0" u="none" strike="noStrike" baseline="0">
            <a:solidFill>
              <a:srgbClr val="000000"/>
            </a:solidFill>
            <a:latin typeface="新細明體"/>
            <a:ea typeface="新細明體"/>
          </a:endParaRPr>
        </a:p>
        <a:p>
          <a:pPr algn="ctr" rtl="0">
            <a:defRPr sz="1000"/>
          </a:pPr>
          <a:r>
            <a:rPr lang="zh-TW" altLang="en-US" sz="24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請按</a:t>
          </a:r>
          <a:r>
            <a:rPr lang="zh-TW" alt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n-US" altLang="zh-TW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F4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529590</xdr:colOff>
      <xdr:row>7</xdr:row>
      <xdr:rowOff>38100</xdr:rowOff>
    </xdr:from>
    <xdr:to>
      <xdr:col>10</xdr:col>
      <xdr:colOff>714220</xdr:colOff>
      <xdr:row>8</xdr:row>
      <xdr:rowOff>83820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>
          <a:spLocks/>
        </xdr:cNvSpPr>
      </xdr:nvSpPr>
      <xdr:spPr bwMode="auto">
        <a:xfrm>
          <a:off x="5758815" y="1371600"/>
          <a:ext cx="765655" cy="236220"/>
        </a:xfrm>
        <a:prstGeom prst="borderCallout1">
          <a:avLst>
            <a:gd name="adj1" fmla="val 48000"/>
            <a:gd name="adj2" fmla="val -9875"/>
            <a:gd name="adj3" fmla="val -436000"/>
            <a:gd name="adj4" fmla="val -113579"/>
          </a:avLst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RANK</a:t>
          </a:r>
        </a:p>
      </xdr:txBody>
    </xdr:sp>
    <xdr:clientData/>
  </xdr:twoCellAnchor>
  <xdr:twoCellAnchor>
    <xdr:from>
      <xdr:col>12</xdr:col>
      <xdr:colOff>85725</xdr:colOff>
      <xdr:row>9</xdr:row>
      <xdr:rowOff>129540</xdr:rowOff>
    </xdr:from>
    <xdr:to>
      <xdr:col>13</xdr:col>
      <xdr:colOff>93345</xdr:colOff>
      <xdr:row>10</xdr:row>
      <xdr:rowOff>182880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SpPr>
          <a:spLocks/>
        </xdr:cNvSpPr>
      </xdr:nvSpPr>
      <xdr:spPr bwMode="auto">
        <a:xfrm>
          <a:off x="7324725" y="1844040"/>
          <a:ext cx="769620" cy="243840"/>
        </a:xfrm>
        <a:prstGeom prst="borderCallout1">
          <a:avLst>
            <a:gd name="adj1" fmla="val 48000"/>
            <a:gd name="adj2" fmla="val -9875"/>
            <a:gd name="adj3" fmla="val -412000"/>
            <a:gd name="adj4" fmla="val -91356"/>
          </a:avLst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COUNTIF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78105</xdr:colOff>
      <xdr:row>9</xdr:row>
      <xdr:rowOff>0</xdr:rowOff>
    </xdr:from>
    <xdr:to>
      <xdr:col>11</xdr:col>
      <xdr:colOff>499196</xdr:colOff>
      <xdr:row>11</xdr:row>
      <xdr:rowOff>215214</xdr:rowOff>
    </xdr:to>
    <xdr:sp macro="" textlink="">
      <xdr:nvSpPr>
        <xdr:cNvPr id="2" name="AutoShap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>
          <a:spLocks/>
        </xdr:cNvSpPr>
      </xdr:nvSpPr>
      <xdr:spPr bwMode="auto">
        <a:xfrm>
          <a:off x="6936105" y="2228850"/>
          <a:ext cx="1106891" cy="710514"/>
        </a:xfrm>
        <a:prstGeom prst="borderCallout1">
          <a:avLst>
            <a:gd name="adj1" fmla="val 16000"/>
            <a:gd name="adj2" fmla="val -6898"/>
            <a:gd name="adj3" fmla="val -213333"/>
            <a:gd name="adj4" fmla="val -205171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計算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五科平均分</a:t>
          </a:r>
        </a:p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不按比重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)</a:t>
          </a:r>
        </a:p>
      </xdr:txBody>
    </xdr:sp>
    <xdr:clientData/>
  </xdr:twoCellAnchor>
  <xdr:twoCellAnchor>
    <xdr:from>
      <xdr:col>10</xdr:col>
      <xdr:colOff>85725</xdr:colOff>
      <xdr:row>4</xdr:row>
      <xdr:rowOff>169545</xdr:rowOff>
    </xdr:from>
    <xdr:to>
      <xdr:col>11</xdr:col>
      <xdr:colOff>546936</xdr:colOff>
      <xdr:row>7</xdr:row>
      <xdr:rowOff>116205</xdr:rowOff>
    </xdr:to>
    <xdr:sp macro="" textlink="">
      <xdr:nvSpPr>
        <xdr:cNvPr id="3" name="AutoShape 5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SpPr>
          <a:spLocks/>
        </xdr:cNvSpPr>
      </xdr:nvSpPr>
      <xdr:spPr bwMode="auto">
        <a:xfrm>
          <a:off x="6943725" y="1160145"/>
          <a:ext cx="1147011" cy="689610"/>
        </a:xfrm>
        <a:prstGeom prst="borderCallout1">
          <a:avLst>
            <a:gd name="adj1" fmla="val 16667"/>
            <a:gd name="adj2" fmla="val -6667"/>
            <a:gd name="adj3" fmla="val -80556"/>
            <a:gd name="adj4" fmla="val -88333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按比重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計算平均分</a:t>
          </a:r>
        </a:p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一位小數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)</a:t>
          </a:r>
        </a:p>
      </xdr:txBody>
    </xdr:sp>
    <xdr:clientData/>
  </xdr:twoCellAnchor>
  <xdr:twoCellAnchor>
    <xdr:from>
      <xdr:col>9</xdr:col>
      <xdr:colOff>85725</xdr:colOff>
      <xdr:row>12</xdr:row>
      <xdr:rowOff>215265</xdr:rowOff>
    </xdr:from>
    <xdr:to>
      <xdr:col>10</xdr:col>
      <xdr:colOff>546936</xdr:colOff>
      <xdr:row>15</xdr:row>
      <xdr:rowOff>238125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>
          <a:spLocks/>
        </xdr:cNvSpPr>
      </xdr:nvSpPr>
      <xdr:spPr bwMode="auto">
        <a:xfrm>
          <a:off x="6257925" y="3187065"/>
          <a:ext cx="1147011" cy="765810"/>
        </a:xfrm>
        <a:prstGeom prst="borderCallout1">
          <a:avLst>
            <a:gd name="adj1" fmla="val 15000"/>
            <a:gd name="adj2" fmla="val -6667"/>
            <a:gd name="adj3" fmla="val -72500"/>
            <a:gd name="adj4" fmla="val -88333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RANK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第一、二名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紅色</a:t>
          </a:r>
        </a:p>
      </xdr:txBody>
    </xdr:sp>
    <xdr:clientData/>
  </xdr:twoCellAnchor>
  <xdr:twoCellAnchor>
    <xdr:from>
      <xdr:col>7</xdr:col>
      <xdr:colOff>100965</xdr:colOff>
      <xdr:row>14</xdr:row>
      <xdr:rowOff>76200</xdr:rowOff>
    </xdr:from>
    <xdr:to>
      <xdr:col>8</xdr:col>
      <xdr:colOff>560153</xdr:colOff>
      <xdr:row>16</xdr:row>
      <xdr:rowOff>108656</xdr:rowOff>
    </xdr:to>
    <xdr:sp macro="" textlink="">
      <xdr:nvSpPr>
        <xdr:cNvPr id="5" name="AutoShape 7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SpPr>
          <a:spLocks/>
        </xdr:cNvSpPr>
      </xdr:nvSpPr>
      <xdr:spPr bwMode="auto">
        <a:xfrm>
          <a:off x="4901565" y="3543300"/>
          <a:ext cx="1144988" cy="527756"/>
        </a:xfrm>
        <a:prstGeom prst="borderCallout1">
          <a:avLst>
            <a:gd name="adj1" fmla="val 21819"/>
            <a:gd name="adj2" fmla="val -6667"/>
            <a:gd name="adj3" fmla="val -230907"/>
            <a:gd name="adj4" fmla="val -43333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以平均分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制作棒形圖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438150</xdr:colOff>
      <xdr:row>1</xdr:row>
      <xdr:rowOff>38100</xdr:rowOff>
    </xdr:from>
    <xdr:to>
      <xdr:col>12</xdr:col>
      <xdr:colOff>314325</xdr:colOff>
      <xdr:row>20</xdr:row>
      <xdr:rowOff>152400</xdr:rowOff>
    </xdr:to>
    <xdr:graphicFrame macro="">
      <xdr:nvGraphicFramePr>
        <xdr:cNvPr id="2" name="圖表 5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7</xdr:row>
      <xdr:rowOff>19050</xdr:rowOff>
    </xdr:from>
    <xdr:to>
      <xdr:col>8</xdr:col>
      <xdr:colOff>314325</xdr:colOff>
      <xdr:row>22</xdr:row>
      <xdr:rowOff>114300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5" y="1485900"/>
          <a:ext cx="5410200" cy="32385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390525</xdr:colOff>
      <xdr:row>0</xdr:row>
      <xdr:rowOff>104775</xdr:rowOff>
    </xdr:from>
    <xdr:to>
      <xdr:col>7</xdr:col>
      <xdr:colOff>352425</xdr:colOff>
      <xdr:row>3</xdr:row>
      <xdr:rowOff>104775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>
          <a:spLocks/>
        </xdr:cNvSpPr>
      </xdr:nvSpPr>
      <xdr:spPr bwMode="auto">
        <a:xfrm>
          <a:off x="3133725" y="104775"/>
          <a:ext cx="2019300" cy="647700"/>
        </a:xfrm>
        <a:prstGeom prst="borderCallout1">
          <a:avLst>
            <a:gd name="adj1" fmla="val 17394"/>
            <a:gd name="adj2" fmla="val -3773"/>
            <a:gd name="adj3" fmla="val 92755"/>
            <a:gd name="adj4" fmla="val -57546"/>
          </a:avLst>
        </a:prstGeom>
        <a:solidFill>
          <a:srgbClr xmlns:mc="http://schemas.openxmlformats.org/markup-compatibility/2006" xmlns:a14="http://schemas.microsoft.com/office/drawing/2010/main" val="FF99CC" mc:Ignorable="a14" a14:legacySpreadsheetColorIndex="4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36576" rIns="36576" bIns="0" anchor="t" upright="1"/>
        <a:lstStyle/>
        <a:p>
          <a:pPr algn="ctr" rtl="0">
            <a:defRPr sz="1000"/>
          </a:pPr>
          <a:r>
            <a:rPr lang="zh-TW" altLang="en-US" sz="1800" b="0" i="0" u="none" strike="noStrike" baseline="0">
              <a:solidFill>
                <a:srgbClr val="000000"/>
              </a:solidFill>
              <a:latin typeface="+mn-lt"/>
              <a:cs typeface="Times New Roman"/>
            </a:rPr>
            <a:t>y = 3*B4^2 + 10</a:t>
          </a:r>
        </a:p>
        <a:p>
          <a:pPr algn="ctr" rtl="0">
            <a:defRPr sz="1000"/>
          </a:pPr>
          <a:r>
            <a:rPr lang="zh-TW" altLang="en-US" sz="1800" b="0" i="0" u="none" strike="noStrike" baseline="0">
              <a:solidFill>
                <a:srgbClr val="000000"/>
              </a:solidFill>
              <a:latin typeface="+mn-lt"/>
              <a:cs typeface="Times New Roman"/>
            </a:rPr>
            <a:t>y = C1*B4^2+C2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fcd.gov.hk/tc_chi/agriculture/agr_fresh/agr_fresh_fur/agr_fresh_fur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workbookViewId="0">
      <selection activeCell="C12" sqref="C12"/>
    </sheetView>
  </sheetViews>
  <sheetFormatPr defaultRowHeight="16.5" x14ac:dyDescent="0.25"/>
  <cols>
    <col min="1" max="1" width="24.25" customWidth="1"/>
    <col min="2" max="18" width="8.5" customWidth="1"/>
  </cols>
  <sheetData>
    <row r="1" spans="1:18" x14ac:dyDescent="0.25">
      <c r="A1" s="19" t="s">
        <v>612</v>
      </c>
      <c r="B1" s="19"/>
      <c r="C1" s="19"/>
      <c r="D1" s="19"/>
      <c r="E1" s="19"/>
      <c r="F1" s="19"/>
      <c r="G1" s="19"/>
      <c r="H1" s="74" t="s">
        <v>729</v>
      </c>
      <c r="I1" s="19"/>
      <c r="K1" s="19"/>
      <c r="L1" s="19"/>
      <c r="M1" s="19"/>
      <c r="N1" s="19"/>
      <c r="O1" s="19"/>
      <c r="P1" s="19"/>
    </row>
    <row r="2" spans="1:18" s="75" customFormat="1" x14ac:dyDescent="0.25">
      <c r="A2" s="20" t="s">
        <v>613</v>
      </c>
      <c r="B2" s="20">
        <v>2018</v>
      </c>
      <c r="C2" s="20">
        <v>2017</v>
      </c>
      <c r="D2" s="20">
        <v>2016</v>
      </c>
      <c r="E2" s="20">
        <v>2015</v>
      </c>
      <c r="F2" s="20">
        <v>2014</v>
      </c>
      <c r="G2" s="20">
        <v>2013</v>
      </c>
      <c r="H2" s="20">
        <v>2012</v>
      </c>
      <c r="I2" s="21">
        <v>2011</v>
      </c>
      <c r="J2" s="21">
        <v>2010</v>
      </c>
      <c r="K2" s="21">
        <v>2009</v>
      </c>
      <c r="L2" s="21">
        <v>2008</v>
      </c>
      <c r="M2" s="21">
        <v>2007</v>
      </c>
      <c r="N2" s="21">
        <v>2006</v>
      </c>
      <c r="O2" s="21">
        <v>2005</v>
      </c>
      <c r="P2" s="21">
        <v>2004</v>
      </c>
      <c r="Q2" s="21">
        <v>2003</v>
      </c>
      <c r="R2" s="21">
        <v>2000</v>
      </c>
    </row>
    <row r="3" spans="1:18" x14ac:dyDescent="0.25">
      <c r="A3" s="22" t="s">
        <v>614</v>
      </c>
      <c r="B3" s="182">
        <v>2310</v>
      </c>
      <c r="C3" s="181">
        <v>2427</v>
      </c>
      <c r="D3" s="76">
        <v>2323</v>
      </c>
      <c r="E3" s="77">
        <v>2260</v>
      </c>
      <c r="F3" s="78">
        <v>2240</v>
      </c>
      <c r="G3" s="73">
        <v>2270</v>
      </c>
      <c r="H3" s="23">
        <v>2290</v>
      </c>
      <c r="I3" s="24">
        <v>1980</v>
      </c>
      <c r="J3" s="25">
        <v>1790</v>
      </c>
      <c r="K3" s="26">
        <v>1800</v>
      </c>
      <c r="L3" s="27">
        <v>1790</v>
      </c>
      <c r="M3" s="76">
        <v>1780</v>
      </c>
      <c r="N3" s="79">
        <v>1440</v>
      </c>
      <c r="O3" s="80">
        <v>1510</v>
      </c>
      <c r="P3" s="73">
        <v>1750</v>
      </c>
      <c r="Q3" s="81">
        <v>1703</v>
      </c>
      <c r="R3" s="82">
        <v>1750</v>
      </c>
    </row>
    <row r="4" spans="1:18" x14ac:dyDescent="0.25">
      <c r="A4" s="22" t="s">
        <v>615</v>
      </c>
      <c r="B4" s="182">
        <v>1889</v>
      </c>
      <c r="C4" s="181">
        <v>1777</v>
      </c>
      <c r="D4" s="76">
        <v>1826</v>
      </c>
      <c r="E4" s="77">
        <v>1900</v>
      </c>
      <c r="F4" s="78">
        <v>1840</v>
      </c>
      <c r="G4" s="73">
        <v>1740</v>
      </c>
      <c r="H4" s="23">
        <v>1720</v>
      </c>
      <c r="I4" s="24">
        <v>1630</v>
      </c>
      <c r="J4" s="25">
        <v>1470</v>
      </c>
      <c r="K4" s="26">
        <v>1500</v>
      </c>
      <c r="L4" s="27">
        <v>1480</v>
      </c>
      <c r="M4" s="76">
        <v>1460</v>
      </c>
      <c r="N4" s="79">
        <v>1620</v>
      </c>
      <c r="O4" s="80">
        <v>1540</v>
      </c>
      <c r="P4" s="73">
        <v>1740</v>
      </c>
      <c r="Q4" s="81">
        <v>1665</v>
      </c>
      <c r="R4" s="82">
        <v>1740</v>
      </c>
    </row>
    <row r="5" spans="1:18" x14ac:dyDescent="0.25">
      <c r="A5" s="22" t="s">
        <v>616</v>
      </c>
      <c r="B5" s="182">
        <v>257</v>
      </c>
      <c r="C5" s="181">
        <v>270</v>
      </c>
      <c r="D5" s="76">
        <v>328</v>
      </c>
      <c r="E5" s="77">
        <v>390</v>
      </c>
      <c r="F5" s="83">
        <v>370</v>
      </c>
      <c r="G5" s="22">
        <v>290</v>
      </c>
      <c r="H5" s="23">
        <v>310</v>
      </c>
      <c r="I5" s="28">
        <v>260</v>
      </c>
      <c r="J5" s="29">
        <v>250</v>
      </c>
      <c r="K5" s="30">
        <v>250</v>
      </c>
      <c r="L5" s="31">
        <v>300</v>
      </c>
      <c r="M5" s="76">
        <v>210</v>
      </c>
      <c r="N5" s="79">
        <v>280</v>
      </c>
      <c r="O5" s="80">
        <v>340</v>
      </c>
      <c r="P5" s="73">
        <v>290</v>
      </c>
      <c r="Q5" s="81">
        <v>295</v>
      </c>
      <c r="R5" s="82">
        <v>290</v>
      </c>
    </row>
    <row r="6" spans="1:18" x14ac:dyDescent="0.25">
      <c r="A6" s="22" t="s">
        <v>617</v>
      </c>
      <c r="B6" s="182">
        <v>350</v>
      </c>
      <c r="C6" s="181">
        <v>333</v>
      </c>
      <c r="D6" s="76">
        <v>314</v>
      </c>
      <c r="E6" s="77">
        <v>290</v>
      </c>
      <c r="F6" s="83">
        <v>290</v>
      </c>
      <c r="G6" s="22">
        <v>290</v>
      </c>
      <c r="H6" s="23">
        <v>280</v>
      </c>
      <c r="I6" s="28">
        <v>260</v>
      </c>
      <c r="J6" s="29">
        <v>240</v>
      </c>
      <c r="K6" s="30">
        <v>230</v>
      </c>
      <c r="L6" s="31">
        <v>230</v>
      </c>
      <c r="M6" s="76">
        <v>230</v>
      </c>
      <c r="N6" s="79">
        <v>210</v>
      </c>
      <c r="O6" s="80">
        <v>220</v>
      </c>
      <c r="P6" s="73">
        <v>240</v>
      </c>
      <c r="Q6" s="81">
        <v>213</v>
      </c>
      <c r="R6" s="82">
        <v>240</v>
      </c>
    </row>
    <row r="7" spans="1:18" x14ac:dyDescent="0.25">
      <c r="A7" s="22" t="s">
        <v>618</v>
      </c>
      <c r="B7" s="182">
        <v>153</v>
      </c>
      <c r="C7" s="181">
        <v>156</v>
      </c>
      <c r="D7" s="76">
        <v>172</v>
      </c>
      <c r="E7" s="77">
        <v>250</v>
      </c>
      <c r="F7" s="83">
        <v>220</v>
      </c>
      <c r="G7" s="22">
        <v>230</v>
      </c>
      <c r="H7" s="23">
        <v>180</v>
      </c>
      <c r="I7" s="28">
        <v>140</v>
      </c>
      <c r="J7" s="29">
        <v>150</v>
      </c>
      <c r="K7" s="30">
        <v>130</v>
      </c>
      <c r="L7" s="31">
        <v>120</v>
      </c>
      <c r="M7" s="76">
        <v>100</v>
      </c>
      <c r="N7" s="79">
        <v>100</v>
      </c>
      <c r="O7" s="80">
        <v>80</v>
      </c>
      <c r="P7" s="73">
        <v>130</v>
      </c>
      <c r="Q7" s="81">
        <v>100</v>
      </c>
      <c r="R7" s="82">
        <v>130</v>
      </c>
    </row>
    <row r="8" spans="1:18" x14ac:dyDescent="0.25">
      <c r="A8" s="22" t="s">
        <v>619</v>
      </c>
      <c r="B8" s="182">
        <v>22</v>
      </c>
      <c r="C8" s="181">
        <v>22</v>
      </c>
      <c r="D8" s="76">
        <v>22</v>
      </c>
      <c r="E8" s="77">
        <v>23</v>
      </c>
      <c r="F8" s="83">
        <v>26</v>
      </c>
      <c r="G8" s="22">
        <v>34</v>
      </c>
      <c r="H8" s="23">
        <v>36</v>
      </c>
      <c r="I8" s="28">
        <v>34</v>
      </c>
      <c r="J8" s="29">
        <v>36</v>
      </c>
      <c r="K8" s="30">
        <v>33</v>
      </c>
      <c r="L8" s="31">
        <v>51</v>
      </c>
      <c r="M8" s="76">
        <v>80</v>
      </c>
      <c r="N8" s="79">
        <v>90</v>
      </c>
      <c r="O8" s="80">
        <v>110</v>
      </c>
      <c r="P8" s="73">
        <v>210</v>
      </c>
      <c r="Q8" s="81">
        <v>168</v>
      </c>
      <c r="R8" s="82">
        <v>210</v>
      </c>
    </row>
    <row r="9" spans="1:18" x14ac:dyDescent="0.25">
      <c r="A9" s="19"/>
      <c r="B9" s="19"/>
      <c r="C9" s="19"/>
      <c r="D9" s="19"/>
      <c r="E9" s="19"/>
      <c r="F9" s="19"/>
      <c r="G9" s="19"/>
      <c r="H9" s="32" t="s">
        <v>620</v>
      </c>
      <c r="I9" s="32" t="s">
        <v>621</v>
      </c>
      <c r="J9" s="32"/>
      <c r="K9" s="32"/>
      <c r="L9" s="32"/>
      <c r="M9" s="33"/>
      <c r="N9" s="33"/>
      <c r="O9" s="34"/>
    </row>
    <row r="10" spans="1:18" x14ac:dyDescent="0.25">
      <c r="A10" s="84" t="s">
        <v>728</v>
      </c>
      <c r="B10" s="84"/>
      <c r="C10" s="84"/>
      <c r="D10" s="84"/>
      <c r="E10" s="19"/>
      <c r="F10" s="19"/>
      <c r="G10" s="19"/>
      <c r="H10" s="19"/>
      <c r="I10" s="19"/>
      <c r="J10" s="19"/>
      <c r="K10" s="33"/>
      <c r="L10" s="34"/>
      <c r="M10" s="33"/>
      <c r="N10" s="33"/>
      <c r="O10" s="34"/>
    </row>
  </sheetData>
  <phoneticPr fontId="2" type="noConversion"/>
  <hyperlinks>
    <hyperlink ref="A10" r:id="rId1" xr:uid="{00000000-0004-0000-0000-000000000000}"/>
  </hyperlinks>
  <pageMargins left="0.75" right="0.75" top="1" bottom="1" header="0.5" footer="0.5"/>
  <pageSetup paperSize="9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6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687" sqref="B687"/>
    </sheetView>
  </sheetViews>
  <sheetFormatPr defaultRowHeight="16.5" x14ac:dyDescent="0.25"/>
  <cols>
    <col min="2" max="2" width="32" bestFit="1" customWidth="1"/>
  </cols>
  <sheetData>
    <row r="1" spans="1:5" x14ac:dyDescent="0.25">
      <c r="A1" s="69" t="s">
        <v>723</v>
      </c>
      <c r="B1" s="69" t="s">
        <v>724</v>
      </c>
      <c r="C1" s="69" t="s">
        <v>725</v>
      </c>
      <c r="D1" s="69" t="s">
        <v>726</v>
      </c>
      <c r="E1" s="69" t="s">
        <v>727</v>
      </c>
    </row>
    <row r="2" spans="1:5" x14ac:dyDescent="0.25">
      <c r="A2" s="70" t="s">
        <v>17</v>
      </c>
      <c r="B2" s="69" t="s">
        <v>1734</v>
      </c>
      <c r="C2" s="69" t="s">
        <v>1735</v>
      </c>
      <c r="D2" s="69" t="s">
        <v>18</v>
      </c>
      <c r="E2" s="71" t="s">
        <v>28</v>
      </c>
    </row>
    <row r="3" spans="1:5" x14ac:dyDescent="0.25">
      <c r="A3" s="70" t="s">
        <v>20</v>
      </c>
      <c r="B3" s="69" t="s">
        <v>1736</v>
      </c>
      <c r="C3" s="69" t="s">
        <v>1737</v>
      </c>
      <c r="D3" s="69" t="s">
        <v>18</v>
      </c>
      <c r="E3" s="71" t="s">
        <v>18</v>
      </c>
    </row>
    <row r="4" spans="1:5" x14ac:dyDescent="0.25">
      <c r="A4" s="70" t="s">
        <v>21</v>
      </c>
      <c r="B4" s="69" t="s">
        <v>1738</v>
      </c>
      <c r="C4" s="69" t="s">
        <v>1739</v>
      </c>
      <c r="D4" s="69" t="s">
        <v>18</v>
      </c>
      <c r="E4" s="71" t="s">
        <v>22</v>
      </c>
    </row>
    <row r="5" spans="1:5" x14ac:dyDescent="0.25">
      <c r="A5" s="70" t="s">
        <v>23</v>
      </c>
      <c r="B5" s="69" t="s">
        <v>1740</v>
      </c>
      <c r="C5" s="69" t="s">
        <v>1741</v>
      </c>
      <c r="D5" s="69" t="s">
        <v>18</v>
      </c>
      <c r="E5" s="71" t="s">
        <v>18</v>
      </c>
    </row>
    <row r="6" spans="1:5" x14ac:dyDescent="0.25">
      <c r="A6" s="70" t="s">
        <v>24</v>
      </c>
      <c r="B6" s="69" t="s">
        <v>1742</v>
      </c>
      <c r="C6" s="69" t="s">
        <v>1743</v>
      </c>
      <c r="D6" s="69" t="s">
        <v>18</v>
      </c>
      <c r="E6" s="71" t="s">
        <v>19</v>
      </c>
    </row>
    <row r="7" spans="1:5" x14ac:dyDescent="0.25">
      <c r="A7" s="70" t="s">
        <v>25</v>
      </c>
      <c r="B7" s="69" t="s">
        <v>1744</v>
      </c>
      <c r="C7" s="69" t="s">
        <v>1745</v>
      </c>
      <c r="D7" s="69" t="s">
        <v>18</v>
      </c>
      <c r="E7" s="71" t="s">
        <v>22</v>
      </c>
    </row>
    <row r="8" spans="1:5" x14ac:dyDescent="0.25">
      <c r="A8" s="72" t="s">
        <v>26</v>
      </c>
      <c r="B8" s="72" t="s">
        <v>1746</v>
      </c>
      <c r="C8" s="72" t="s">
        <v>1747</v>
      </c>
      <c r="D8" s="72" t="s">
        <v>18</v>
      </c>
      <c r="E8" s="72" t="s">
        <v>18</v>
      </c>
    </row>
    <row r="9" spans="1:5" x14ac:dyDescent="0.25">
      <c r="A9" s="72" t="s">
        <v>27</v>
      </c>
      <c r="B9" s="72" t="s">
        <v>1748</v>
      </c>
      <c r="C9" s="72" t="s">
        <v>1749</v>
      </c>
      <c r="D9" s="72" t="s">
        <v>18</v>
      </c>
      <c r="E9" s="72" t="s">
        <v>18</v>
      </c>
    </row>
    <row r="10" spans="1:5" x14ac:dyDescent="0.25">
      <c r="A10" s="72" t="s">
        <v>29</v>
      </c>
      <c r="B10" s="72" t="s">
        <v>1750</v>
      </c>
      <c r="C10" s="72" t="s">
        <v>1751</v>
      </c>
      <c r="D10" s="72" t="s">
        <v>18</v>
      </c>
      <c r="E10" s="72" t="s">
        <v>22</v>
      </c>
    </row>
    <row r="11" spans="1:5" x14ac:dyDescent="0.25">
      <c r="A11" s="72" t="s">
        <v>30</v>
      </c>
      <c r="B11" s="72" t="s">
        <v>1752</v>
      </c>
      <c r="C11" s="72" t="s">
        <v>1753</v>
      </c>
      <c r="D11" s="72" t="s">
        <v>18</v>
      </c>
      <c r="E11" s="72" t="s">
        <v>22</v>
      </c>
    </row>
    <row r="12" spans="1:5" x14ac:dyDescent="0.25">
      <c r="A12" s="72" t="s">
        <v>31</v>
      </c>
      <c r="B12" s="72" t="s">
        <v>1754</v>
      </c>
      <c r="C12" s="72" t="s">
        <v>1755</v>
      </c>
      <c r="D12" s="72" t="s">
        <v>18</v>
      </c>
      <c r="E12" s="72" t="s">
        <v>18</v>
      </c>
    </row>
    <row r="13" spans="1:5" x14ac:dyDescent="0.25">
      <c r="A13" s="72" t="s">
        <v>32</v>
      </c>
      <c r="B13" s="72" t="s">
        <v>1756</v>
      </c>
      <c r="C13" s="72" t="s">
        <v>1757</v>
      </c>
      <c r="D13" s="72" t="s">
        <v>18</v>
      </c>
      <c r="E13" s="72" t="s">
        <v>19</v>
      </c>
    </row>
    <row r="14" spans="1:5" x14ac:dyDescent="0.25">
      <c r="A14" s="72" t="s">
        <v>33</v>
      </c>
      <c r="B14" s="72" t="s">
        <v>1758</v>
      </c>
      <c r="C14" s="72" t="s">
        <v>1759</v>
      </c>
      <c r="D14" s="72" t="s">
        <v>18</v>
      </c>
      <c r="E14" s="72" t="s">
        <v>28</v>
      </c>
    </row>
    <row r="15" spans="1:5" x14ac:dyDescent="0.25">
      <c r="A15" s="72" t="s">
        <v>34</v>
      </c>
      <c r="B15" s="72" t="s">
        <v>1760</v>
      </c>
      <c r="C15" s="72" t="s">
        <v>1761</v>
      </c>
      <c r="D15" s="72" t="s">
        <v>18</v>
      </c>
      <c r="E15" s="72" t="s">
        <v>19</v>
      </c>
    </row>
    <row r="16" spans="1:5" x14ac:dyDescent="0.25">
      <c r="A16" s="72" t="s">
        <v>35</v>
      </c>
      <c r="B16" s="72" t="s">
        <v>1762</v>
      </c>
      <c r="C16" s="72" t="s">
        <v>1763</v>
      </c>
      <c r="D16" s="72" t="s">
        <v>18</v>
      </c>
      <c r="E16" s="72" t="s">
        <v>28</v>
      </c>
    </row>
    <row r="17" spans="1:5" x14ac:dyDescent="0.25">
      <c r="A17" s="72" t="s">
        <v>36</v>
      </c>
      <c r="B17" s="72" t="s">
        <v>1764</v>
      </c>
      <c r="C17" s="72" t="s">
        <v>1765</v>
      </c>
      <c r="D17" s="72" t="s">
        <v>18</v>
      </c>
      <c r="E17" s="72" t="s">
        <v>18</v>
      </c>
    </row>
    <row r="18" spans="1:5" x14ac:dyDescent="0.25">
      <c r="A18" s="72" t="s">
        <v>37</v>
      </c>
      <c r="B18" s="72" t="s">
        <v>1533</v>
      </c>
      <c r="C18" s="72" t="s">
        <v>1766</v>
      </c>
      <c r="D18" s="72" t="s">
        <v>18</v>
      </c>
      <c r="E18" s="72" t="s">
        <v>28</v>
      </c>
    </row>
    <row r="19" spans="1:5" x14ac:dyDescent="0.25">
      <c r="A19" s="72" t="s">
        <v>38</v>
      </c>
      <c r="B19" s="72" t="s">
        <v>1767</v>
      </c>
      <c r="C19" s="72" t="s">
        <v>1768</v>
      </c>
      <c r="D19" s="72" t="s">
        <v>18</v>
      </c>
      <c r="E19" s="72" t="s">
        <v>18</v>
      </c>
    </row>
    <row r="20" spans="1:5" x14ac:dyDescent="0.25">
      <c r="A20" s="72" t="s">
        <v>39</v>
      </c>
      <c r="B20" s="72" t="s">
        <v>1769</v>
      </c>
      <c r="C20" s="72" t="s">
        <v>1770</v>
      </c>
      <c r="D20" s="72" t="s">
        <v>18</v>
      </c>
      <c r="E20" s="72" t="s">
        <v>22</v>
      </c>
    </row>
    <row r="21" spans="1:5" x14ac:dyDescent="0.25">
      <c r="A21" s="72" t="s">
        <v>40</v>
      </c>
      <c r="B21" s="72" t="s">
        <v>1771</v>
      </c>
      <c r="C21" s="72" t="s">
        <v>1772</v>
      </c>
      <c r="D21" s="72" t="s">
        <v>18</v>
      </c>
      <c r="E21" s="72" t="s">
        <v>28</v>
      </c>
    </row>
    <row r="22" spans="1:5" x14ac:dyDescent="0.25">
      <c r="A22" s="72" t="s">
        <v>42</v>
      </c>
      <c r="B22" s="72" t="s">
        <v>1773</v>
      </c>
      <c r="C22" s="72" t="s">
        <v>1774</v>
      </c>
      <c r="D22" s="72" t="s">
        <v>18</v>
      </c>
      <c r="E22" s="72" t="s">
        <v>18</v>
      </c>
    </row>
    <row r="23" spans="1:5" x14ac:dyDescent="0.25">
      <c r="A23" s="72" t="s">
        <v>43</v>
      </c>
      <c r="B23" s="72" t="s">
        <v>1775</v>
      </c>
      <c r="C23" s="72" t="s">
        <v>1776</v>
      </c>
      <c r="D23" s="72" t="s">
        <v>18</v>
      </c>
      <c r="E23" s="72" t="s">
        <v>19</v>
      </c>
    </row>
    <row r="24" spans="1:5" x14ac:dyDescent="0.25">
      <c r="A24" s="72" t="s">
        <v>44</v>
      </c>
      <c r="B24" s="72" t="s">
        <v>1777</v>
      </c>
      <c r="C24" s="72" t="s">
        <v>1778</v>
      </c>
      <c r="D24" s="72" t="s">
        <v>41</v>
      </c>
      <c r="E24" s="72" t="s">
        <v>22</v>
      </c>
    </row>
    <row r="25" spans="1:5" x14ac:dyDescent="0.25">
      <c r="A25" s="72" t="s">
        <v>45</v>
      </c>
      <c r="B25" s="72" t="s">
        <v>1779</v>
      </c>
      <c r="C25" s="72" t="s">
        <v>1780</v>
      </c>
      <c r="D25" s="72" t="s">
        <v>41</v>
      </c>
      <c r="E25" s="72" t="s">
        <v>22</v>
      </c>
    </row>
    <row r="26" spans="1:5" x14ac:dyDescent="0.25">
      <c r="A26" s="72" t="s">
        <v>46</v>
      </c>
      <c r="B26" s="72" t="s">
        <v>1781</v>
      </c>
      <c r="C26" s="72" t="s">
        <v>1782</v>
      </c>
      <c r="D26" s="72" t="s">
        <v>41</v>
      </c>
      <c r="E26" s="72" t="s">
        <v>19</v>
      </c>
    </row>
    <row r="27" spans="1:5" x14ac:dyDescent="0.25">
      <c r="A27" s="72" t="s">
        <v>47</v>
      </c>
      <c r="B27" s="72" t="s">
        <v>1462</v>
      </c>
      <c r="C27" s="72" t="s">
        <v>1783</v>
      </c>
      <c r="D27" s="72" t="s">
        <v>41</v>
      </c>
      <c r="E27" s="72" t="s">
        <v>28</v>
      </c>
    </row>
    <row r="28" spans="1:5" x14ac:dyDescent="0.25">
      <c r="A28" s="72" t="s">
        <v>48</v>
      </c>
      <c r="B28" s="72" t="s">
        <v>1784</v>
      </c>
      <c r="C28" s="72" t="s">
        <v>1785</v>
      </c>
      <c r="D28" s="72" t="s">
        <v>41</v>
      </c>
      <c r="E28" s="72" t="s">
        <v>22</v>
      </c>
    </row>
    <row r="29" spans="1:5" x14ac:dyDescent="0.25">
      <c r="A29" s="72" t="s">
        <v>49</v>
      </c>
      <c r="B29" s="72" t="s">
        <v>1786</v>
      </c>
      <c r="C29" s="72" t="s">
        <v>1787</v>
      </c>
      <c r="D29" s="72" t="s">
        <v>41</v>
      </c>
      <c r="E29" s="72" t="s">
        <v>18</v>
      </c>
    </row>
    <row r="30" spans="1:5" x14ac:dyDescent="0.25">
      <c r="A30" s="72" t="s">
        <v>50</v>
      </c>
      <c r="B30" s="72" t="s">
        <v>1788</v>
      </c>
      <c r="C30" s="72" t="s">
        <v>1789</v>
      </c>
      <c r="D30" s="72" t="s">
        <v>41</v>
      </c>
      <c r="E30" s="72" t="s">
        <v>28</v>
      </c>
    </row>
    <row r="31" spans="1:5" x14ac:dyDescent="0.25">
      <c r="A31" s="72" t="s">
        <v>51</v>
      </c>
      <c r="B31" s="72" t="s">
        <v>1790</v>
      </c>
      <c r="C31" s="72" t="s">
        <v>1791</v>
      </c>
      <c r="D31" s="72" t="s">
        <v>41</v>
      </c>
      <c r="E31" s="72" t="s">
        <v>19</v>
      </c>
    </row>
    <row r="32" spans="1:5" x14ac:dyDescent="0.25">
      <c r="A32" s="72" t="s">
        <v>1098</v>
      </c>
      <c r="B32" s="72"/>
      <c r="C32" s="72"/>
      <c r="D32" s="72"/>
      <c r="E32" s="72"/>
    </row>
    <row r="33" spans="1:5" x14ac:dyDescent="0.25">
      <c r="A33" s="72" t="s">
        <v>1792</v>
      </c>
      <c r="B33" s="72" t="s">
        <v>1793</v>
      </c>
      <c r="C33" s="72" t="s">
        <v>1794</v>
      </c>
      <c r="D33" s="72" t="s">
        <v>41</v>
      </c>
      <c r="E33" s="72" t="s">
        <v>22</v>
      </c>
    </row>
    <row r="34" spans="1:5" x14ac:dyDescent="0.25">
      <c r="A34" s="72" t="s">
        <v>52</v>
      </c>
      <c r="B34" s="72" t="s">
        <v>1795</v>
      </c>
      <c r="C34" s="72" t="s">
        <v>1796</v>
      </c>
      <c r="D34" s="72" t="s">
        <v>18</v>
      </c>
      <c r="E34" s="72" t="s">
        <v>22</v>
      </c>
    </row>
    <row r="35" spans="1:5" x14ac:dyDescent="0.25">
      <c r="A35" s="72" t="s">
        <v>53</v>
      </c>
      <c r="B35" s="72" t="s">
        <v>1797</v>
      </c>
      <c r="C35" s="72" t="s">
        <v>1798</v>
      </c>
      <c r="D35" s="72" t="s">
        <v>18</v>
      </c>
      <c r="E35" s="72" t="s">
        <v>28</v>
      </c>
    </row>
    <row r="36" spans="1:5" x14ac:dyDescent="0.25">
      <c r="A36" s="72" t="s">
        <v>54</v>
      </c>
      <c r="B36" s="72" t="s">
        <v>1799</v>
      </c>
      <c r="C36" s="72" t="s">
        <v>1800</v>
      </c>
      <c r="D36" s="72" t="s">
        <v>18</v>
      </c>
      <c r="E36" s="72" t="s">
        <v>19</v>
      </c>
    </row>
    <row r="37" spans="1:5" x14ac:dyDescent="0.25">
      <c r="A37" s="72" t="s">
        <v>55</v>
      </c>
      <c r="B37" s="72" t="s">
        <v>1801</v>
      </c>
      <c r="C37" s="72" t="s">
        <v>1802</v>
      </c>
      <c r="D37" s="72" t="s">
        <v>18</v>
      </c>
      <c r="E37" s="72" t="s">
        <v>28</v>
      </c>
    </row>
    <row r="38" spans="1:5" x14ac:dyDescent="0.25">
      <c r="A38" s="72" t="s">
        <v>56</v>
      </c>
      <c r="B38" s="72" t="s">
        <v>1803</v>
      </c>
      <c r="C38" s="72" t="s">
        <v>1804</v>
      </c>
      <c r="D38" s="72" t="s">
        <v>18</v>
      </c>
      <c r="E38" s="72" t="s">
        <v>22</v>
      </c>
    </row>
    <row r="39" spans="1:5" x14ac:dyDescent="0.25">
      <c r="A39" s="72" t="s">
        <v>57</v>
      </c>
      <c r="B39" s="72" t="s">
        <v>1805</v>
      </c>
      <c r="C39" s="72" t="s">
        <v>1806</v>
      </c>
      <c r="D39" s="72" t="s">
        <v>18</v>
      </c>
      <c r="E39" s="72" t="s">
        <v>28</v>
      </c>
    </row>
    <row r="40" spans="1:5" x14ac:dyDescent="0.25">
      <c r="A40" s="72" t="s">
        <v>58</v>
      </c>
      <c r="B40" s="72" t="s">
        <v>1807</v>
      </c>
      <c r="C40" s="72" t="s">
        <v>1808</v>
      </c>
      <c r="D40" s="72" t="s">
        <v>18</v>
      </c>
      <c r="E40" s="72" t="s">
        <v>18</v>
      </c>
    </row>
    <row r="41" spans="1:5" x14ac:dyDescent="0.25">
      <c r="A41" s="72" t="s">
        <v>59</v>
      </c>
      <c r="B41" s="72" t="s">
        <v>1809</v>
      </c>
      <c r="C41" s="72" t="s">
        <v>1810</v>
      </c>
      <c r="D41" s="72" t="s">
        <v>18</v>
      </c>
      <c r="E41" s="72" t="s">
        <v>18</v>
      </c>
    </row>
    <row r="42" spans="1:5" x14ac:dyDescent="0.25">
      <c r="A42" s="72" t="s">
        <v>60</v>
      </c>
      <c r="B42" s="72" t="s">
        <v>1811</v>
      </c>
      <c r="C42" s="72" t="s">
        <v>1812</v>
      </c>
      <c r="D42" s="72" t="s">
        <v>18</v>
      </c>
      <c r="E42" s="72" t="s">
        <v>22</v>
      </c>
    </row>
    <row r="43" spans="1:5" x14ac:dyDescent="0.25">
      <c r="A43" s="72" t="s">
        <v>61</v>
      </c>
      <c r="B43" s="72" t="s">
        <v>1813</v>
      </c>
      <c r="C43" s="72" t="s">
        <v>1814</v>
      </c>
      <c r="D43" s="72" t="s">
        <v>18</v>
      </c>
      <c r="E43" s="72" t="s">
        <v>22</v>
      </c>
    </row>
    <row r="44" spans="1:5" x14ac:dyDescent="0.25">
      <c r="A44" s="72" t="s">
        <v>62</v>
      </c>
      <c r="B44" s="72" t="s">
        <v>1815</v>
      </c>
      <c r="C44" s="72" t="s">
        <v>1816</v>
      </c>
      <c r="D44" s="72" t="s">
        <v>18</v>
      </c>
      <c r="E44" s="72" t="s">
        <v>19</v>
      </c>
    </row>
    <row r="45" spans="1:5" x14ac:dyDescent="0.25">
      <c r="A45" s="72" t="s">
        <v>63</v>
      </c>
      <c r="B45" s="72" t="s">
        <v>1817</v>
      </c>
      <c r="C45" s="72" t="s">
        <v>1818</v>
      </c>
      <c r="D45" s="72" t="s">
        <v>18</v>
      </c>
      <c r="E45" s="72" t="s">
        <v>18</v>
      </c>
    </row>
    <row r="46" spans="1:5" x14ac:dyDescent="0.25">
      <c r="A46" s="72" t="s">
        <v>64</v>
      </c>
      <c r="B46" s="72" t="s">
        <v>1819</v>
      </c>
      <c r="C46" s="72" t="s">
        <v>1820</v>
      </c>
      <c r="D46" s="72" t="s">
        <v>18</v>
      </c>
      <c r="E46" s="72" t="s">
        <v>22</v>
      </c>
    </row>
    <row r="47" spans="1:5" x14ac:dyDescent="0.25">
      <c r="A47" s="72" t="s">
        <v>65</v>
      </c>
      <c r="B47" s="72" t="s">
        <v>1821</v>
      </c>
      <c r="C47" s="72" t="s">
        <v>1822</v>
      </c>
      <c r="D47" s="72" t="s">
        <v>18</v>
      </c>
      <c r="E47" s="72" t="s">
        <v>19</v>
      </c>
    </row>
    <row r="48" spans="1:5" x14ac:dyDescent="0.25">
      <c r="A48" s="72" t="s">
        <v>66</v>
      </c>
      <c r="B48" s="72" t="s">
        <v>1823</v>
      </c>
      <c r="C48" s="72" t="s">
        <v>1824</v>
      </c>
      <c r="D48" s="72" t="s">
        <v>18</v>
      </c>
      <c r="E48" s="72" t="s">
        <v>19</v>
      </c>
    </row>
    <row r="49" spans="1:5" x14ac:dyDescent="0.25">
      <c r="A49" s="72" t="s">
        <v>67</v>
      </c>
      <c r="B49" s="72" t="s">
        <v>1825</v>
      </c>
      <c r="C49" s="72" t="s">
        <v>1826</v>
      </c>
      <c r="D49" s="72" t="s">
        <v>18</v>
      </c>
      <c r="E49" s="72" t="s">
        <v>22</v>
      </c>
    </row>
    <row r="50" spans="1:5" x14ac:dyDescent="0.25">
      <c r="A50" s="72" t="s">
        <v>68</v>
      </c>
      <c r="B50" s="72" t="s">
        <v>1827</v>
      </c>
      <c r="C50" s="72" t="s">
        <v>1828</v>
      </c>
      <c r="D50" s="72" t="s">
        <v>18</v>
      </c>
      <c r="E50" s="72" t="s">
        <v>18</v>
      </c>
    </row>
    <row r="51" spans="1:5" x14ac:dyDescent="0.25">
      <c r="A51" s="72" t="s">
        <v>69</v>
      </c>
      <c r="B51" s="72" t="s">
        <v>1829</v>
      </c>
      <c r="C51" s="72" t="s">
        <v>1830</v>
      </c>
      <c r="D51" s="72" t="s">
        <v>18</v>
      </c>
      <c r="E51" s="72" t="s">
        <v>22</v>
      </c>
    </row>
    <row r="52" spans="1:5" x14ac:dyDescent="0.25">
      <c r="A52" s="72" t="s">
        <v>70</v>
      </c>
      <c r="B52" s="72" t="s">
        <v>1831</v>
      </c>
      <c r="C52" s="72" t="s">
        <v>1832</v>
      </c>
      <c r="D52" s="72" t="s">
        <v>18</v>
      </c>
      <c r="E52" s="72" t="s">
        <v>19</v>
      </c>
    </row>
    <row r="53" spans="1:5" x14ac:dyDescent="0.25">
      <c r="A53" s="72" t="s">
        <v>71</v>
      </c>
      <c r="B53" s="72" t="s">
        <v>1833</v>
      </c>
      <c r="C53" s="72" t="s">
        <v>1834</v>
      </c>
      <c r="D53" s="72" t="s">
        <v>18</v>
      </c>
      <c r="E53" s="72" t="s">
        <v>22</v>
      </c>
    </row>
    <row r="54" spans="1:5" x14ac:dyDescent="0.25">
      <c r="A54" s="72" t="s">
        <v>72</v>
      </c>
      <c r="B54" s="72" t="s">
        <v>1835</v>
      </c>
      <c r="C54" s="72" t="s">
        <v>1836</v>
      </c>
      <c r="D54" s="72" t="s">
        <v>18</v>
      </c>
      <c r="E54" s="72" t="s">
        <v>22</v>
      </c>
    </row>
    <row r="55" spans="1:5" x14ac:dyDescent="0.25">
      <c r="A55" s="72" t="s">
        <v>73</v>
      </c>
      <c r="B55" s="72" t="s">
        <v>1837</v>
      </c>
      <c r="C55" s="72" t="s">
        <v>1838</v>
      </c>
      <c r="D55" s="72" t="s">
        <v>18</v>
      </c>
      <c r="E55" s="72" t="s">
        <v>28</v>
      </c>
    </row>
    <row r="56" spans="1:5" x14ac:dyDescent="0.25">
      <c r="A56" s="72" t="s">
        <v>74</v>
      </c>
      <c r="B56" s="72" t="s">
        <v>1839</v>
      </c>
      <c r="C56" s="72" t="s">
        <v>1840</v>
      </c>
      <c r="D56" s="72" t="s">
        <v>41</v>
      </c>
      <c r="E56" s="72" t="s">
        <v>19</v>
      </c>
    </row>
    <row r="57" spans="1:5" x14ac:dyDescent="0.25">
      <c r="A57" s="72" t="s">
        <v>75</v>
      </c>
      <c r="B57" s="72" t="s">
        <v>1841</v>
      </c>
      <c r="C57" s="72" t="s">
        <v>1842</v>
      </c>
      <c r="D57" s="72" t="s">
        <v>41</v>
      </c>
      <c r="E57" s="72" t="s">
        <v>19</v>
      </c>
    </row>
    <row r="58" spans="1:5" x14ac:dyDescent="0.25">
      <c r="A58" s="72" t="s">
        <v>76</v>
      </c>
      <c r="B58" s="72" t="s">
        <v>1843</v>
      </c>
      <c r="C58" s="72" t="s">
        <v>1844</v>
      </c>
      <c r="D58" s="72" t="s">
        <v>41</v>
      </c>
      <c r="E58" s="72" t="s">
        <v>19</v>
      </c>
    </row>
    <row r="59" spans="1:5" x14ac:dyDescent="0.25">
      <c r="A59" s="72" t="s">
        <v>77</v>
      </c>
      <c r="B59" s="72" t="s">
        <v>1845</v>
      </c>
      <c r="C59" s="72" t="s">
        <v>1846</v>
      </c>
      <c r="D59" s="72" t="s">
        <v>41</v>
      </c>
      <c r="E59" s="72" t="s">
        <v>28</v>
      </c>
    </row>
    <row r="60" spans="1:5" x14ac:dyDescent="0.25">
      <c r="A60" s="72" t="s">
        <v>78</v>
      </c>
      <c r="B60" s="72" t="s">
        <v>1847</v>
      </c>
      <c r="C60" s="72" t="s">
        <v>1848</v>
      </c>
      <c r="D60" s="72" t="s">
        <v>41</v>
      </c>
      <c r="E60" s="72" t="s">
        <v>18</v>
      </c>
    </row>
    <row r="61" spans="1:5" x14ac:dyDescent="0.25">
      <c r="A61" s="72" t="s">
        <v>79</v>
      </c>
      <c r="B61" s="72" t="s">
        <v>1849</v>
      </c>
      <c r="C61" s="72" t="s">
        <v>1850</v>
      </c>
      <c r="D61" s="72" t="s">
        <v>41</v>
      </c>
      <c r="E61" s="72" t="s">
        <v>22</v>
      </c>
    </row>
    <row r="62" spans="1:5" x14ac:dyDescent="0.25">
      <c r="A62" s="72" t="s">
        <v>80</v>
      </c>
      <c r="B62" s="72" t="s">
        <v>1851</v>
      </c>
      <c r="C62" s="72" t="s">
        <v>1852</v>
      </c>
      <c r="D62" s="72" t="s">
        <v>41</v>
      </c>
      <c r="E62" s="72" t="s">
        <v>18</v>
      </c>
    </row>
    <row r="63" spans="1:5" x14ac:dyDescent="0.25">
      <c r="A63" s="72" t="s">
        <v>81</v>
      </c>
      <c r="B63" s="72" t="s">
        <v>1853</v>
      </c>
      <c r="C63" s="72" t="s">
        <v>1854</v>
      </c>
      <c r="D63" s="72" t="s">
        <v>41</v>
      </c>
      <c r="E63" s="72" t="s">
        <v>28</v>
      </c>
    </row>
    <row r="64" spans="1:5" x14ac:dyDescent="0.25">
      <c r="A64" s="72" t="s">
        <v>1158</v>
      </c>
      <c r="B64" s="72" t="s">
        <v>1855</v>
      </c>
      <c r="C64" s="72" t="s">
        <v>1856</v>
      </c>
      <c r="D64" s="72" t="s">
        <v>41</v>
      </c>
      <c r="E64" s="72" t="s">
        <v>22</v>
      </c>
    </row>
    <row r="65" spans="1:5" x14ac:dyDescent="0.25">
      <c r="A65" s="72" t="s">
        <v>1161</v>
      </c>
      <c r="B65" s="72" t="s">
        <v>1857</v>
      </c>
      <c r="C65" s="72" t="s">
        <v>1858</v>
      </c>
      <c r="D65" s="72" t="s">
        <v>41</v>
      </c>
      <c r="E65" s="72" t="s">
        <v>28</v>
      </c>
    </row>
    <row r="66" spans="1:5" x14ac:dyDescent="0.25">
      <c r="A66" s="72" t="s">
        <v>82</v>
      </c>
      <c r="B66" s="72" t="s">
        <v>1859</v>
      </c>
      <c r="C66" s="72" t="s">
        <v>1860</v>
      </c>
      <c r="D66" s="72" t="s">
        <v>18</v>
      </c>
      <c r="E66" s="72" t="s">
        <v>19</v>
      </c>
    </row>
    <row r="67" spans="1:5" x14ac:dyDescent="0.25">
      <c r="A67" s="72" t="s">
        <v>83</v>
      </c>
      <c r="B67" s="72" t="s">
        <v>1861</v>
      </c>
      <c r="C67" s="72" t="s">
        <v>1862</v>
      </c>
      <c r="D67" s="72" t="s">
        <v>18</v>
      </c>
      <c r="E67" s="72" t="s">
        <v>18</v>
      </c>
    </row>
    <row r="68" spans="1:5" x14ac:dyDescent="0.25">
      <c r="A68" s="72" t="s">
        <v>84</v>
      </c>
      <c r="B68" s="72" t="s">
        <v>1863</v>
      </c>
      <c r="C68" s="72" t="s">
        <v>1864</v>
      </c>
      <c r="D68" s="72" t="s">
        <v>18</v>
      </c>
      <c r="E68" s="72" t="s">
        <v>22</v>
      </c>
    </row>
    <row r="69" spans="1:5" x14ac:dyDescent="0.25">
      <c r="A69" s="72" t="s">
        <v>85</v>
      </c>
      <c r="B69" s="72" t="s">
        <v>1865</v>
      </c>
      <c r="C69" s="72" t="s">
        <v>1866</v>
      </c>
      <c r="D69" s="72" t="s">
        <v>18</v>
      </c>
      <c r="E69" s="72" t="s">
        <v>28</v>
      </c>
    </row>
    <row r="70" spans="1:5" x14ac:dyDescent="0.25">
      <c r="A70" s="72" t="s">
        <v>86</v>
      </c>
      <c r="B70" s="72" t="s">
        <v>1867</v>
      </c>
      <c r="C70" s="72" t="s">
        <v>1868</v>
      </c>
      <c r="D70" s="72" t="s">
        <v>18</v>
      </c>
      <c r="E70" s="72" t="s">
        <v>22</v>
      </c>
    </row>
    <row r="71" spans="1:5" x14ac:dyDescent="0.25">
      <c r="A71" s="72" t="s">
        <v>87</v>
      </c>
      <c r="B71" s="72" t="s">
        <v>1869</v>
      </c>
      <c r="C71" s="72" t="s">
        <v>1870</v>
      </c>
      <c r="D71" s="72" t="s">
        <v>18</v>
      </c>
      <c r="E71" s="72" t="s">
        <v>28</v>
      </c>
    </row>
    <row r="72" spans="1:5" x14ac:dyDescent="0.25">
      <c r="A72" s="72" t="s">
        <v>88</v>
      </c>
      <c r="B72" s="72" t="s">
        <v>1871</v>
      </c>
      <c r="C72" s="72" t="s">
        <v>1872</v>
      </c>
      <c r="D72" s="72" t="s">
        <v>18</v>
      </c>
      <c r="E72" s="72" t="s">
        <v>28</v>
      </c>
    </row>
    <row r="73" spans="1:5" x14ac:dyDescent="0.25">
      <c r="A73" s="72" t="s">
        <v>89</v>
      </c>
      <c r="B73" s="72" t="s">
        <v>1873</v>
      </c>
      <c r="C73" s="72" t="s">
        <v>1874</v>
      </c>
      <c r="D73" s="72" t="s">
        <v>18</v>
      </c>
      <c r="E73" s="72" t="s">
        <v>28</v>
      </c>
    </row>
    <row r="74" spans="1:5" x14ac:dyDescent="0.25">
      <c r="A74" s="72" t="s">
        <v>90</v>
      </c>
      <c r="B74" s="72" t="s">
        <v>1875</v>
      </c>
      <c r="C74" s="72" t="s">
        <v>1876</v>
      </c>
      <c r="D74" s="72" t="s">
        <v>18</v>
      </c>
      <c r="E74" s="72" t="s">
        <v>28</v>
      </c>
    </row>
    <row r="75" spans="1:5" x14ac:dyDescent="0.25">
      <c r="A75" s="72" t="s">
        <v>91</v>
      </c>
      <c r="B75" s="72" t="s">
        <v>1877</v>
      </c>
      <c r="C75" s="72" t="s">
        <v>1878</v>
      </c>
      <c r="D75" s="72" t="s">
        <v>18</v>
      </c>
      <c r="E75" s="72" t="s">
        <v>18</v>
      </c>
    </row>
    <row r="76" spans="1:5" x14ac:dyDescent="0.25">
      <c r="A76" s="72" t="s">
        <v>92</v>
      </c>
      <c r="B76" s="72" t="s">
        <v>1879</v>
      </c>
      <c r="C76" s="72" t="s">
        <v>1880</v>
      </c>
      <c r="D76" s="72" t="s">
        <v>18</v>
      </c>
      <c r="E76" s="72" t="s">
        <v>28</v>
      </c>
    </row>
    <row r="77" spans="1:5" x14ac:dyDescent="0.25">
      <c r="A77" s="72" t="s">
        <v>93</v>
      </c>
      <c r="B77" s="72" t="s">
        <v>1881</v>
      </c>
      <c r="C77" s="72" t="s">
        <v>1882</v>
      </c>
      <c r="D77" s="72" t="s">
        <v>18</v>
      </c>
      <c r="E77" s="72" t="s">
        <v>28</v>
      </c>
    </row>
    <row r="78" spans="1:5" x14ac:dyDescent="0.25">
      <c r="A78" s="72" t="s">
        <v>94</v>
      </c>
      <c r="B78" s="72" t="s">
        <v>1883</v>
      </c>
      <c r="C78" s="72" t="s">
        <v>1884</v>
      </c>
      <c r="D78" s="72" t="s">
        <v>18</v>
      </c>
      <c r="E78" s="72" t="s">
        <v>28</v>
      </c>
    </row>
    <row r="79" spans="1:5" x14ac:dyDescent="0.25">
      <c r="A79" s="72" t="s">
        <v>95</v>
      </c>
      <c r="B79" s="72" t="s">
        <v>1885</v>
      </c>
      <c r="C79" s="72" t="s">
        <v>1886</v>
      </c>
      <c r="D79" s="72" t="s">
        <v>18</v>
      </c>
      <c r="E79" s="72" t="s">
        <v>28</v>
      </c>
    </row>
    <row r="80" spans="1:5" x14ac:dyDescent="0.25">
      <c r="A80" s="72" t="s">
        <v>96</v>
      </c>
      <c r="B80" s="72" t="s">
        <v>1887</v>
      </c>
      <c r="C80" s="72" t="s">
        <v>1888</v>
      </c>
      <c r="D80" s="72" t="s">
        <v>18</v>
      </c>
      <c r="E80" s="72" t="s">
        <v>22</v>
      </c>
    </row>
    <row r="81" spans="1:5" x14ac:dyDescent="0.25">
      <c r="A81" s="72" t="s">
        <v>97</v>
      </c>
      <c r="B81" s="72" t="s">
        <v>1889</v>
      </c>
      <c r="C81" s="72" t="s">
        <v>1890</v>
      </c>
      <c r="D81" s="72" t="s">
        <v>18</v>
      </c>
      <c r="E81" s="72" t="s">
        <v>19</v>
      </c>
    </row>
    <row r="82" spans="1:5" x14ac:dyDescent="0.25">
      <c r="A82" s="72" t="s">
        <v>98</v>
      </c>
      <c r="B82" s="72" t="s">
        <v>1891</v>
      </c>
      <c r="C82" s="72" t="s">
        <v>1892</v>
      </c>
      <c r="D82" s="72" t="s">
        <v>41</v>
      </c>
      <c r="E82" s="72" t="s">
        <v>28</v>
      </c>
    </row>
    <row r="83" spans="1:5" x14ac:dyDescent="0.25">
      <c r="A83" s="72" t="s">
        <v>99</v>
      </c>
      <c r="B83" s="72" t="s">
        <v>1893</v>
      </c>
      <c r="C83" s="72" t="s">
        <v>1894</v>
      </c>
      <c r="D83" s="72" t="s">
        <v>41</v>
      </c>
      <c r="E83" s="72" t="s">
        <v>18</v>
      </c>
    </row>
    <row r="84" spans="1:5" x14ac:dyDescent="0.25">
      <c r="A84" s="72" t="s">
        <v>100</v>
      </c>
      <c r="B84" s="72" t="s">
        <v>1895</v>
      </c>
      <c r="C84" s="72" t="s">
        <v>1896</v>
      </c>
      <c r="D84" s="72" t="s">
        <v>41</v>
      </c>
      <c r="E84" s="72" t="s">
        <v>28</v>
      </c>
    </row>
    <row r="85" spans="1:5" x14ac:dyDescent="0.25">
      <c r="A85" s="72" t="s">
        <v>101</v>
      </c>
      <c r="B85" s="72" t="s">
        <v>1897</v>
      </c>
      <c r="C85" s="72" t="s">
        <v>1898</v>
      </c>
      <c r="D85" s="72" t="s">
        <v>41</v>
      </c>
      <c r="E85" s="72" t="s">
        <v>18</v>
      </c>
    </row>
    <row r="86" spans="1:5" x14ac:dyDescent="0.25">
      <c r="A86" s="72" t="s">
        <v>102</v>
      </c>
      <c r="B86" s="72" t="s">
        <v>1899</v>
      </c>
      <c r="C86" s="72" t="s">
        <v>1900</v>
      </c>
      <c r="D86" s="72" t="s">
        <v>41</v>
      </c>
      <c r="E86" s="72" t="s">
        <v>19</v>
      </c>
    </row>
    <row r="87" spans="1:5" x14ac:dyDescent="0.25">
      <c r="A87" s="72" t="s">
        <v>103</v>
      </c>
      <c r="B87" s="72" t="s">
        <v>1901</v>
      </c>
      <c r="C87" s="72" t="s">
        <v>1902</v>
      </c>
      <c r="D87" s="72" t="s">
        <v>41</v>
      </c>
      <c r="E87" s="72" t="s">
        <v>28</v>
      </c>
    </row>
    <row r="88" spans="1:5" x14ac:dyDescent="0.25">
      <c r="A88" s="72" t="s">
        <v>104</v>
      </c>
      <c r="B88" s="72" t="s">
        <v>1903</v>
      </c>
      <c r="C88" s="72" t="s">
        <v>1904</v>
      </c>
      <c r="D88" s="72" t="s">
        <v>41</v>
      </c>
      <c r="E88" s="72" t="s">
        <v>18</v>
      </c>
    </row>
    <row r="89" spans="1:5" x14ac:dyDescent="0.25">
      <c r="A89" s="72" t="s">
        <v>105</v>
      </c>
      <c r="B89" s="72" t="s">
        <v>1905</v>
      </c>
      <c r="C89" s="72" t="s">
        <v>1906</v>
      </c>
      <c r="D89" s="72" t="s">
        <v>41</v>
      </c>
      <c r="E89" s="72" t="s">
        <v>28</v>
      </c>
    </row>
    <row r="90" spans="1:5" x14ac:dyDescent="0.25">
      <c r="A90" s="72" t="s">
        <v>106</v>
      </c>
      <c r="B90" s="72" t="s">
        <v>1907</v>
      </c>
      <c r="C90" s="72" t="s">
        <v>1908</v>
      </c>
      <c r="D90" s="72" t="s">
        <v>41</v>
      </c>
      <c r="E90" s="72" t="s">
        <v>19</v>
      </c>
    </row>
    <row r="91" spans="1:5" x14ac:dyDescent="0.25">
      <c r="A91" s="72" t="s">
        <v>107</v>
      </c>
      <c r="B91" s="72" t="s">
        <v>1909</v>
      </c>
      <c r="C91" s="72" t="s">
        <v>1910</v>
      </c>
      <c r="D91" s="72" t="s">
        <v>41</v>
      </c>
      <c r="E91" s="72" t="s">
        <v>18</v>
      </c>
    </row>
    <row r="92" spans="1:5" x14ac:dyDescent="0.25">
      <c r="A92" s="72" t="s">
        <v>657</v>
      </c>
      <c r="B92" s="72" t="s">
        <v>1911</v>
      </c>
      <c r="C92" s="72" t="s">
        <v>1912</v>
      </c>
      <c r="D92" s="72" t="s">
        <v>41</v>
      </c>
      <c r="E92" s="72" t="s">
        <v>28</v>
      </c>
    </row>
    <row r="93" spans="1:5" x14ac:dyDescent="0.25">
      <c r="A93" s="72" t="s">
        <v>108</v>
      </c>
      <c r="B93" s="72" t="s">
        <v>1913</v>
      </c>
      <c r="C93" s="72" t="s">
        <v>1914</v>
      </c>
      <c r="D93" s="72" t="s">
        <v>18</v>
      </c>
      <c r="E93" s="72" t="s">
        <v>18</v>
      </c>
    </row>
    <row r="94" spans="1:5" x14ac:dyDescent="0.25">
      <c r="A94" s="72" t="s">
        <v>109</v>
      </c>
      <c r="B94" s="72" t="s">
        <v>1915</v>
      </c>
      <c r="C94" s="72" t="s">
        <v>1916</v>
      </c>
      <c r="D94" s="72" t="s">
        <v>18</v>
      </c>
      <c r="E94" s="72" t="s">
        <v>22</v>
      </c>
    </row>
    <row r="95" spans="1:5" x14ac:dyDescent="0.25">
      <c r="A95" s="72" t="s">
        <v>110</v>
      </c>
      <c r="B95" s="72" t="s">
        <v>1917</v>
      </c>
      <c r="C95" s="72" t="s">
        <v>1918</v>
      </c>
      <c r="D95" s="72" t="s">
        <v>18</v>
      </c>
      <c r="E95" s="72" t="s">
        <v>19</v>
      </c>
    </row>
    <row r="96" spans="1:5" x14ac:dyDescent="0.25">
      <c r="A96" s="72" t="s">
        <v>111</v>
      </c>
      <c r="B96" s="72" t="s">
        <v>1919</v>
      </c>
      <c r="C96" s="72" t="s">
        <v>1920</v>
      </c>
      <c r="D96" s="72" t="s">
        <v>18</v>
      </c>
      <c r="E96" s="72" t="s">
        <v>22</v>
      </c>
    </row>
    <row r="97" spans="1:5" x14ac:dyDescent="0.25">
      <c r="A97" s="72" t="s">
        <v>112</v>
      </c>
      <c r="B97" s="72" t="s">
        <v>1921</v>
      </c>
      <c r="C97" s="72" t="s">
        <v>1922</v>
      </c>
      <c r="D97" s="72" t="s">
        <v>18</v>
      </c>
      <c r="E97" s="72" t="s">
        <v>19</v>
      </c>
    </row>
    <row r="98" spans="1:5" x14ac:dyDescent="0.25">
      <c r="A98" s="72" t="s">
        <v>113</v>
      </c>
      <c r="B98" s="72" t="s">
        <v>1923</v>
      </c>
      <c r="C98" s="72" t="s">
        <v>1924</v>
      </c>
      <c r="D98" s="72" t="s">
        <v>18</v>
      </c>
      <c r="E98" s="72" t="s">
        <v>22</v>
      </c>
    </row>
    <row r="99" spans="1:5" x14ac:dyDescent="0.25">
      <c r="A99" s="72" t="s">
        <v>114</v>
      </c>
      <c r="B99" s="72" t="s">
        <v>1925</v>
      </c>
      <c r="C99" s="72" t="s">
        <v>1926</v>
      </c>
      <c r="D99" s="72" t="s">
        <v>18</v>
      </c>
      <c r="E99" s="72" t="s">
        <v>19</v>
      </c>
    </row>
    <row r="100" spans="1:5" x14ac:dyDescent="0.25">
      <c r="A100" s="72" t="s">
        <v>115</v>
      </c>
      <c r="B100" s="72" t="s">
        <v>1927</v>
      </c>
      <c r="C100" s="72" t="s">
        <v>1928</v>
      </c>
      <c r="D100" s="72" t="s">
        <v>18</v>
      </c>
      <c r="E100" s="72" t="s">
        <v>28</v>
      </c>
    </row>
    <row r="101" spans="1:5" x14ac:dyDescent="0.25">
      <c r="A101" s="72" t="s">
        <v>116</v>
      </c>
      <c r="B101" s="72" t="s">
        <v>1929</v>
      </c>
      <c r="C101" s="72" t="s">
        <v>1930</v>
      </c>
      <c r="D101" s="72" t="s">
        <v>18</v>
      </c>
      <c r="E101" s="72" t="s">
        <v>18</v>
      </c>
    </row>
    <row r="102" spans="1:5" x14ac:dyDescent="0.25">
      <c r="A102" s="72" t="s">
        <v>117</v>
      </c>
      <c r="B102" s="72" t="s">
        <v>1931</v>
      </c>
      <c r="C102" s="72" t="s">
        <v>1932</v>
      </c>
      <c r="D102" s="72" t="s">
        <v>18</v>
      </c>
      <c r="E102" s="72" t="s">
        <v>19</v>
      </c>
    </row>
    <row r="103" spans="1:5" x14ac:dyDescent="0.25">
      <c r="A103" s="72" t="s">
        <v>118</v>
      </c>
      <c r="B103" s="72" t="s">
        <v>1933</v>
      </c>
      <c r="C103" s="72" t="s">
        <v>1934</v>
      </c>
      <c r="D103" s="72" t="s">
        <v>18</v>
      </c>
      <c r="E103" s="72" t="s">
        <v>19</v>
      </c>
    </row>
    <row r="104" spans="1:5" x14ac:dyDescent="0.25">
      <c r="A104" s="72" t="s">
        <v>119</v>
      </c>
      <c r="B104" s="72" t="s">
        <v>1935</v>
      </c>
      <c r="C104" s="72" t="s">
        <v>1936</v>
      </c>
      <c r="D104" s="72" t="s">
        <v>18</v>
      </c>
      <c r="E104" s="72" t="s">
        <v>18</v>
      </c>
    </row>
    <row r="105" spans="1:5" x14ac:dyDescent="0.25">
      <c r="A105" s="72" t="s">
        <v>120</v>
      </c>
      <c r="B105" s="72" t="s">
        <v>1937</v>
      </c>
      <c r="C105" s="72" t="s">
        <v>1938</v>
      </c>
      <c r="D105" s="72" t="s">
        <v>18</v>
      </c>
      <c r="E105" s="72" t="s">
        <v>28</v>
      </c>
    </row>
    <row r="106" spans="1:5" x14ac:dyDescent="0.25">
      <c r="A106" s="72" t="s">
        <v>121</v>
      </c>
      <c r="B106" s="72" t="s">
        <v>1939</v>
      </c>
      <c r="C106" s="72" t="s">
        <v>1940</v>
      </c>
      <c r="D106" s="72" t="s">
        <v>18</v>
      </c>
      <c r="E106" s="72" t="s">
        <v>28</v>
      </c>
    </row>
    <row r="107" spans="1:5" x14ac:dyDescent="0.25">
      <c r="A107" s="72" t="s">
        <v>122</v>
      </c>
      <c r="B107" s="72" t="s">
        <v>1941</v>
      </c>
      <c r="C107" s="72" t="s">
        <v>1942</v>
      </c>
      <c r="D107" s="72" t="s">
        <v>18</v>
      </c>
      <c r="E107" s="72" t="s">
        <v>18</v>
      </c>
    </row>
    <row r="108" spans="1:5" x14ac:dyDescent="0.25">
      <c r="A108" s="72" t="s">
        <v>123</v>
      </c>
      <c r="B108" s="72" t="s">
        <v>1943</v>
      </c>
      <c r="C108" s="72" t="s">
        <v>1944</v>
      </c>
      <c r="D108" s="72" t="s">
        <v>41</v>
      </c>
      <c r="E108" s="72" t="s">
        <v>18</v>
      </c>
    </row>
    <row r="109" spans="1:5" x14ac:dyDescent="0.25">
      <c r="A109" s="72" t="s">
        <v>124</v>
      </c>
      <c r="B109" s="72" t="s">
        <v>1945</v>
      </c>
      <c r="C109" s="72" t="s">
        <v>1946</v>
      </c>
      <c r="D109" s="72" t="s">
        <v>41</v>
      </c>
      <c r="E109" s="72" t="s">
        <v>22</v>
      </c>
    </row>
    <row r="110" spans="1:5" x14ac:dyDescent="0.25">
      <c r="A110" s="72" t="s">
        <v>125</v>
      </c>
      <c r="B110" s="72" t="s">
        <v>1947</v>
      </c>
      <c r="C110" s="72" t="s">
        <v>1948</v>
      </c>
      <c r="D110" s="72" t="s">
        <v>41</v>
      </c>
      <c r="E110" s="72" t="s">
        <v>19</v>
      </c>
    </row>
    <row r="111" spans="1:5" x14ac:dyDescent="0.25">
      <c r="A111" s="72" t="s">
        <v>126</v>
      </c>
      <c r="B111" s="72" t="s">
        <v>1949</v>
      </c>
      <c r="C111" s="72" t="s">
        <v>1950</v>
      </c>
      <c r="D111" s="72" t="s">
        <v>41</v>
      </c>
      <c r="E111" s="72" t="s">
        <v>22</v>
      </c>
    </row>
    <row r="112" spans="1:5" x14ac:dyDescent="0.25">
      <c r="A112" s="72" t="s">
        <v>127</v>
      </c>
      <c r="B112" s="72" t="s">
        <v>1951</v>
      </c>
      <c r="C112" s="72" t="s">
        <v>1952</v>
      </c>
      <c r="D112" s="72" t="s">
        <v>41</v>
      </c>
      <c r="E112" s="72" t="s">
        <v>18</v>
      </c>
    </row>
    <row r="113" spans="1:5" x14ac:dyDescent="0.25">
      <c r="A113" s="72" t="s">
        <v>128</v>
      </c>
      <c r="B113" s="72" t="s">
        <v>1953</v>
      </c>
      <c r="C113" s="72" t="s">
        <v>1954</v>
      </c>
      <c r="D113" s="72" t="s">
        <v>41</v>
      </c>
      <c r="E113" s="72" t="s">
        <v>19</v>
      </c>
    </row>
    <row r="114" spans="1:5" x14ac:dyDescent="0.25">
      <c r="A114" s="72" t="s">
        <v>129</v>
      </c>
      <c r="B114" s="72" t="s">
        <v>1955</v>
      </c>
      <c r="C114" s="72" t="s">
        <v>1956</v>
      </c>
      <c r="D114" s="72" t="s">
        <v>41</v>
      </c>
      <c r="E114" s="72" t="s">
        <v>19</v>
      </c>
    </row>
    <row r="115" spans="1:5" x14ac:dyDescent="0.25">
      <c r="A115" s="72" t="s">
        <v>130</v>
      </c>
      <c r="B115" s="72" t="s">
        <v>1957</v>
      </c>
      <c r="C115" s="72" t="s">
        <v>1958</v>
      </c>
      <c r="D115" s="72" t="s">
        <v>41</v>
      </c>
      <c r="E115" s="72" t="s">
        <v>22</v>
      </c>
    </row>
    <row r="116" spans="1:5" x14ac:dyDescent="0.25">
      <c r="A116" s="72" t="s">
        <v>131</v>
      </c>
      <c r="B116" s="72" t="s">
        <v>1959</v>
      </c>
      <c r="C116" s="72" t="s">
        <v>1960</v>
      </c>
      <c r="D116" s="72" t="s">
        <v>41</v>
      </c>
      <c r="E116" s="72" t="s">
        <v>19</v>
      </c>
    </row>
    <row r="117" spans="1:5" x14ac:dyDescent="0.25">
      <c r="A117" s="72" t="s">
        <v>132</v>
      </c>
      <c r="B117" s="72" t="s">
        <v>1961</v>
      </c>
      <c r="C117" s="72" t="s">
        <v>1962</v>
      </c>
      <c r="D117" s="72" t="s">
        <v>41</v>
      </c>
      <c r="E117" s="72" t="s">
        <v>28</v>
      </c>
    </row>
    <row r="118" spans="1:5" x14ac:dyDescent="0.25">
      <c r="A118" s="72" t="s">
        <v>133</v>
      </c>
      <c r="B118" s="72" t="s">
        <v>1963</v>
      </c>
      <c r="C118" s="72" t="s">
        <v>1964</v>
      </c>
      <c r="D118" s="72" t="s">
        <v>41</v>
      </c>
      <c r="E118" s="72" t="s">
        <v>18</v>
      </c>
    </row>
    <row r="119" spans="1:5" x14ac:dyDescent="0.25">
      <c r="A119" s="72" t="s">
        <v>134</v>
      </c>
      <c r="B119" s="72" t="s">
        <v>1965</v>
      </c>
      <c r="C119" s="72" t="s">
        <v>1966</v>
      </c>
      <c r="D119" s="72" t="s">
        <v>41</v>
      </c>
      <c r="E119" s="72" t="s">
        <v>22</v>
      </c>
    </row>
    <row r="120" spans="1:5" x14ac:dyDescent="0.25">
      <c r="A120" s="72" t="s">
        <v>135</v>
      </c>
      <c r="B120" s="72" t="s">
        <v>1967</v>
      </c>
      <c r="C120" s="72" t="s">
        <v>1968</v>
      </c>
      <c r="D120" s="72" t="s">
        <v>18</v>
      </c>
      <c r="E120" s="72" t="s">
        <v>19</v>
      </c>
    </row>
    <row r="121" spans="1:5" x14ac:dyDescent="0.25">
      <c r="A121" s="72" t="s">
        <v>136</v>
      </c>
      <c r="B121" s="72" t="s">
        <v>1969</v>
      </c>
      <c r="C121" s="72" t="s">
        <v>1970</v>
      </c>
      <c r="D121" s="72" t="s">
        <v>18</v>
      </c>
      <c r="E121" s="72" t="s">
        <v>22</v>
      </c>
    </row>
    <row r="122" spans="1:5" x14ac:dyDescent="0.25">
      <c r="A122" s="72" t="s">
        <v>137</v>
      </c>
      <c r="B122" s="72" t="s">
        <v>1971</v>
      </c>
      <c r="C122" s="72" t="s">
        <v>1972</v>
      </c>
      <c r="D122" s="72" t="s">
        <v>18</v>
      </c>
      <c r="E122" s="72" t="s">
        <v>19</v>
      </c>
    </row>
    <row r="123" spans="1:5" x14ac:dyDescent="0.25">
      <c r="A123" s="72" t="s">
        <v>138</v>
      </c>
      <c r="B123" s="72" t="s">
        <v>1973</v>
      </c>
      <c r="C123" s="72" t="s">
        <v>1974</v>
      </c>
      <c r="D123" s="72" t="s">
        <v>18</v>
      </c>
      <c r="E123" s="72" t="s">
        <v>18</v>
      </c>
    </row>
    <row r="124" spans="1:5" x14ac:dyDescent="0.25">
      <c r="A124" s="72" t="s">
        <v>139</v>
      </c>
      <c r="B124" s="72" t="s">
        <v>1975</v>
      </c>
      <c r="C124" s="72" t="s">
        <v>1976</v>
      </c>
      <c r="D124" s="72" t="s">
        <v>18</v>
      </c>
      <c r="E124" s="72" t="s">
        <v>19</v>
      </c>
    </row>
    <row r="125" spans="1:5" x14ac:dyDescent="0.25">
      <c r="A125" s="72" t="s">
        <v>140</v>
      </c>
      <c r="B125" s="72" t="s">
        <v>1977</v>
      </c>
      <c r="C125" s="72" t="s">
        <v>1978</v>
      </c>
      <c r="D125" s="72" t="s">
        <v>18</v>
      </c>
      <c r="E125" s="72" t="s">
        <v>18</v>
      </c>
    </row>
    <row r="126" spans="1:5" x14ac:dyDescent="0.25">
      <c r="A126" s="72" t="s">
        <v>141</v>
      </c>
      <c r="B126" s="72" t="s">
        <v>1979</v>
      </c>
      <c r="C126" s="72" t="s">
        <v>1980</v>
      </c>
      <c r="D126" s="72" t="s">
        <v>18</v>
      </c>
      <c r="E126" s="72" t="s">
        <v>22</v>
      </c>
    </row>
    <row r="127" spans="1:5" x14ac:dyDescent="0.25">
      <c r="A127" s="72" t="s">
        <v>142</v>
      </c>
      <c r="B127" s="72" t="s">
        <v>1981</v>
      </c>
      <c r="C127" s="72" t="s">
        <v>1982</v>
      </c>
      <c r="D127" s="72" t="s">
        <v>18</v>
      </c>
      <c r="E127" s="72" t="s">
        <v>18</v>
      </c>
    </row>
    <row r="128" spans="1:5" x14ac:dyDescent="0.25">
      <c r="A128" s="72" t="s">
        <v>143</v>
      </c>
      <c r="B128" s="72" t="s">
        <v>1983</v>
      </c>
      <c r="C128" s="72" t="s">
        <v>1984</v>
      </c>
      <c r="D128" s="72" t="s">
        <v>18</v>
      </c>
      <c r="E128" s="72" t="s">
        <v>22</v>
      </c>
    </row>
    <row r="129" spans="1:5" x14ac:dyDescent="0.25">
      <c r="A129" s="72" t="s">
        <v>144</v>
      </c>
      <c r="B129" s="72" t="s">
        <v>1985</v>
      </c>
      <c r="C129" s="72" t="s">
        <v>1986</v>
      </c>
      <c r="D129" s="72" t="s">
        <v>18</v>
      </c>
      <c r="E129" s="72" t="s">
        <v>18</v>
      </c>
    </row>
    <row r="130" spans="1:5" x14ac:dyDescent="0.25">
      <c r="A130" s="72" t="s">
        <v>145</v>
      </c>
      <c r="B130" s="72" t="s">
        <v>1987</v>
      </c>
      <c r="C130" s="72" t="s">
        <v>1988</v>
      </c>
      <c r="D130" s="72" t="s">
        <v>18</v>
      </c>
      <c r="E130" s="72" t="s">
        <v>19</v>
      </c>
    </row>
    <row r="131" spans="1:5" x14ac:dyDescent="0.25">
      <c r="A131" s="72" t="s">
        <v>146</v>
      </c>
      <c r="B131" s="72" t="s">
        <v>1989</v>
      </c>
      <c r="C131" s="72" t="s">
        <v>1990</v>
      </c>
      <c r="D131" s="72" t="s">
        <v>18</v>
      </c>
      <c r="E131" s="72" t="s">
        <v>22</v>
      </c>
    </row>
    <row r="132" spans="1:5" x14ac:dyDescent="0.25">
      <c r="A132" s="72" t="s">
        <v>147</v>
      </c>
      <c r="B132" s="72" t="s">
        <v>1991</v>
      </c>
      <c r="C132" s="72" t="s">
        <v>1992</v>
      </c>
      <c r="D132" s="72" t="s">
        <v>18</v>
      </c>
      <c r="E132" s="72" t="s">
        <v>22</v>
      </c>
    </row>
    <row r="133" spans="1:5" x14ac:dyDescent="0.25">
      <c r="A133" s="72" t="s">
        <v>148</v>
      </c>
      <c r="B133" s="72" t="s">
        <v>1993</v>
      </c>
      <c r="C133" s="72" t="s">
        <v>1994</v>
      </c>
      <c r="D133" s="72" t="s">
        <v>18</v>
      </c>
      <c r="E133" s="72" t="s">
        <v>19</v>
      </c>
    </row>
    <row r="134" spans="1:5" x14ac:dyDescent="0.25">
      <c r="A134" s="72" t="s">
        <v>149</v>
      </c>
      <c r="B134" s="72" t="s">
        <v>1995</v>
      </c>
      <c r="C134" s="72" t="s">
        <v>1996</v>
      </c>
      <c r="D134" s="72" t="s">
        <v>18</v>
      </c>
      <c r="E134" s="72" t="s">
        <v>19</v>
      </c>
    </row>
    <row r="135" spans="1:5" x14ac:dyDescent="0.25">
      <c r="A135" s="72" t="s">
        <v>150</v>
      </c>
      <c r="B135" s="72" t="s">
        <v>1997</v>
      </c>
      <c r="C135" s="72" t="s">
        <v>1998</v>
      </c>
      <c r="D135" s="72" t="s">
        <v>18</v>
      </c>
      <c r="E135" s="72" t="s">
        <v>22</v>
      </c>
    </row>
    <row r="136" spans="1:5" x14ac:dyDescent="0.25">
      <c r="A136" s="72" t="s">
        <v>151</v>
      </c>
      <c r="B136" s="72" t="s">
        <v>1999</v>
      </c>
      <c r="C136" s="72" t="s">
        <v>2000</v>
      </c>
      <c r="D136" s="72" t="s">
        <v>18</v>
      </c>
      <c r="E136" s="72" t="s">
        <v>19</v>
      </c>
    </row>
    <row r="137" spans="1:5" x14ac:dyDescent="0.25">
      <c r="A137" s="72" t="s">
        <v>152</v>
      </c>
      <c r="B137" s="72" t="s">
        <v>2001</v>
      </c>
      <c r="C137" s="72" t="s">
        <v>2002</v>
      </c>
      <c r="D137" s="72" t="s">
        <v>18</v>
      </c>
      <c r="E137" s="72" t="s">
        <v>22</v>
      </c>
    </row>
    <row r="138" spans="1:5" x14ac:dyDescent="0.25">
      <c r="A138" s="72" t="s">
        <v>153</v>
      </c>
      <c r="B138" s="72" t="s">
        <v>2003</v>
      </c>
      <c r="C138" s="72" t="s">
        <v>2004</v>
      </c>
      <c r="D138" s="72" t="s">
        <v>18</v>
      </c>
      <c r="E138" s="72" t="s">
        <v>19</v>
      </c>
    </row>
    <row r="139" spans="1:5" x14ac:dyDescent="0.25">
      <c r="A139" s="72" t="s">
        <v>154</v>
      </c>
      <c r="B139" s="72" t="s">
        <v>2005</v>
      </c>
      <c r="C139" s="72" t="s">
        <v>2006</v>
      </c>
      <c r="D139" s="72" t="s">
        <v>18</v>
      </c>
      <c r="E139" s="72" t="s">
        <v>28</v>
      </c>
    </row>
    <row r="140" spans="1:5" x14ac:dyDescent="0.25">
      <c r="A140" s="72" t="s">
        <v>155</v>
      </c>
      <c r="B140" s="72" t="s">
        <v>2007</v>
      </c>
      <c r="C140" s="72" t="s">
        <v>2008</v>
      </c>
      <c r="D140" s="72" t="s">
        <v>18</v>
      </c>
      <c r="E140" s="72" t="s">
        <v>18</v>
      </c>
    </row>
    <row r="141" spans="1:5" x14ac:dyDescent="0.25">
      <c r="A141" s="72" t="s">
        <v>156</v>
      </c>
      <c r="B141" s="72" t="s">
        <v>2009</v>
      </c>
      <c r="C141" s="72" t="s">
        <v>2010</v>
      </c>
      <c r="D141" s="72" t="s">
        <v>18</v>
      </c>
      <c r="E141" s="72" t="s">
        <v>18</v>
      </c>
    </row>
    <row r="142" spans="1:5" x14ac:dyDescent="0.25">
      <c r="A142" s="72" t="s">
        <v>157</v>
      </c>
      <c r="B142" s="72" t="s">
        <v>2011</v>
      </c>
      <c r="C142" s="72" t="s">
        <v>2012</v>
      </c>
      <c r="D142" s="72" t="s">
        <v>18</v>
      </c>
      <c r="E142" s="72" t="s">
        <v>22</v>
      </c>
    </row>
    <row r="143" spans="1:5" x14ac:dyDescent="0.25">
      <c r="A143" s="72" t="s">
        <v>158</v>
      </c>
      <c r="B143" s="72" t="s">
        <v>2013</v>
      </c>
      <c r="C143" s="72" t="s">
        <v>2014</v>
      </c>
      <c r="D143" s="72" t="s">
        <v>18</v>
      </c>
      <c r="E143" s="72" t="s">
        <v>19</v>
      </c>
    </row>
    <row r="144" spans="1:5" x14ac:dyDescent="0.25">
      <c r="A144" s="72" t="s">
        <v>159</v>
      </c>
      <c r="B144" s="72" t="s">
        <v>2015</v>
      </c>
      <c r="C144" s="72" t="s">
        <v>2016</v>
      </c>
      <c r="D144" s="72" t="s">
        <v>41</v>
      </c>
      <c r="E144" s="72" t="s">
        <v>28</v>
      </c>
    </row>
    <row r="145" spans="1:5" x14ac:dyDescent="0.25">
      <c r="A145" s="72" t="s">
        <v>160</v>
      </c>
      <c r="B145" s="72" t="s">
        <v>2017</v>
      </c>
      <c r="C145" s="72" t="s">
        <v>2018</v>
      </c>
      <c r="D145" s="72" t="s">
        <v>41</v>
      </c>
      <c r="E145" s="72" t="s">
        <v>22</v>
      </c>
    </row>
    <row r="146" spans="1:5" x14ac:dyDescent="0.25">
      <c r="A146" s="72" t="s">
        <v>161</v>
      </c>
      <c r="B146" s="72" t="s">
        <v>2019</v>
      </c>
      <c r="C146" s="72" t="s">
        <v>2020</v>
      </c>
      <c r="D146" s="72" t="s">
        <v>41</v>
      </c>
      <c r="E146" s="72" t="s">
        <v>22</v>
      </c>
    </row>
    <row r="147" spans="1:5" x14ac:dyDescent="0.25">
      <c r="A147" s="72" t="s">
        <v>162</v>
      </c>
      <c r="B147" s="72" t="s">
        <v>2021</v>
      </c>
      <c r="C147" s="72" t="s">
        <v>2022</v>
      </c>
      <c r="D147" s="72" t="s">
        <v>41</v>
      </c>
      <c r="E147" s="72" t="s">
        <v>18</v>
      </c>
    </row>
    <row r="148" spans="1:5" x14ac:dyDescent="0.25">
      <c r="A148" s="72" t="s">
        <v>163</v>
      </c>
      <c r="B148" s="72" t="s">
        <v>2023</v>
      </c>
      <c r="C148" s="72" t="s">
        <v>2024</v>
      </c>
      <c r="D148" s="72" t="s">
        <v>41</v>
      </c>
      <c r="E148" s="72" t="s">
        <v>28</v>
      </c>
    </row>
    <row r="149" spans="1:5" x14ac:dyDescent="0.25">
      <c r="A149" s="72" t="s">
        <v>2025</v>
      </c>
      <c r="B149" s="72" t="s">
        <v>2026</v>
      </c>
      <c r="C149" s="72" t="s">
        <v>2027</v>
      </c>
      <c r="D149" s="72" t="s">
        <v>41</v>
      </c>
      <c r="E149" s="72" t="s">
        <v>22</v>
      </c>
    </row>
    <row r="150" spans="1:5" x14ac:dyDescent="0.25">
      <c r="A150" s="72" t="s">
        <v>2028</v>
      </c>
      <c r="B150" s="72" t="s">
        <v>2029</v>
      </c>
      <c r="C150" s="72" t="s">
        <v>2030</v>
      </c>
      <c r="D150" s="72" t="s">
        <v>41</v>
      </c>
      <c r="E150" s="72" t="s">
        <v>19</v>
      </c>
    </row>
    <row r="151" spans="1:5" x14ac:dyDescent="0.25">
      <c r="A151" s="72" t="s">
        <v>2031</v>
      </c>
      <c r="B151" s="72" t="s">
        <v>2032</v>
      </c>
      <c r="C151" s="72" t="s">
        <v>2033</v>
      </c>
      <c r="D151" s="72" t="s">
        <v>41</v>
      </c>
      <c r="E151" s="72" t="s">
        <v>19</v>
      </c>
    </row>
    <row r="152" spans="1:5" x14ac:dyDescent="0.25">
      <c r="A152" s="72" t="s">
        <v>164</v>
      </c>
      <c r="B152" s="72" t="s">
        <v>2034</v>
      </c>
      <c r="C152" s="72" t="s">
        <v>2035</v>
      </c>
      <c r="D152" s="72" t="s">
        <v>18</v>
      </c>
      <c r="E152" s="72" t="s">
        <v>28</v>
      </c>
    </row>
    <row r="153" spans="1:5" x14ac:dyDescent="0.25">
      <c r="A153" s="72" t="s">
        <v>165</v>
      </c>
      <c r="B153" s="72" t="s">
        <v>2036</v>
      </c>
      <c r="C153" s="72" t="s">
        <v>2037</v>
      </c>
      <c r="D153" s="72" t="s">
        <v>18</v>
      </c>
      <c r="E153" s="72" t="s">
        <v>19</v>
      </c>
    </row>
    <row r="154" spans="1:5" x14ac:dyDescent="0.25">
      <c r="A154" s="72" t="s">
        <v>166</v>
      </c>
      <c r="B154" s="72" t="s">
        <v>2038</v>
      </c>
      <c r="C154" s="72" t="s">
        <v>2039</v>
      </c>
      <c r="D154" s="72" t="s">
        <v>18</v>
      </c>
      <c r="E154" s="72" t="s">
        <v>28</v>
      </c>
    </row>
    <row r="155" spans="1:5" x14ac:dyDescent="0.25">
      <c r="A155" s="72" t="s">
        <v>167</v>
      </c>
      <c r="B155" s="72" t="s">
        <v>2040</v>
      </c>
      <c r="C155" s="72" t="s">
        <v>2041</v>
      </c>
      <c r="D155" s="72" t="s">
        <v>18</v>
      </c>
      <c r="E155" s="72" t="s">
        <v>22</v>
      </c>
    </row>
    <row r="156" spans="1:5" x14ac:dyDescent="0.25">
      <c r="A156" s="72" t="s">
        <v>168</v>
      </c>
      <c r="B156" s="72" t="s">
        <v>2042</v>
      </c>
      <c r="C156" s="72" t="s">
        <v>2043</v>
      </c>
      <c r="D156" s="72" t="s">
        <v>18</v>
      </c>
      <c r="E156" s="72" t="s">
        <v>28</v>
      </c>
    </row>
    <row r="157" spans="1:5" x14ac:dyDescent="0.25">
      <c r="A157" s="72" t="s">
        <v>169</v>
      </c>
      <c r="B157" s="72" t="s">
        <v>2044</v>
      </c>
      <c r="C157" s="72" t="s">
        <v>2045</v>
      </c>
      <c r="D157" s="72" t="s">
        <v>18</v>
      </c>
      <c r="E157" s="72" t="s">
        <v>28</v>
      </c>
    </row>
    <row r="158" spans="1:5" x14ac:dyDescent="0.25">
      <c r="A158" s="72" t="s">
        <v>170</v>
      </c>
      <c r="B158" s="72" t="s">
        <v>2046</v>
      </c>
      <c r="C158" s="72" t="s">
        <v>2047</v>
      </c>
      <c r="D158" s="72" t="s">
        <v>18</v>
      </c>
      <c r="E158" s="72" t="s">
        <v>19</v>
      </c>
    </row>
    <row r="159" spans="1:5" x14ac:dyDescent="0.25">
      <c r="A159" s="72" t="s">
        <v>171</v>
      </c>
      <c r="B159" s="72" t="s">
        <v>2048</v>
      </c>
      <c r="C159" s="72" t="s">
        <v>2049</v>
      </c>
      <c r="D159" s="72" t="s">
        <v>18</v>
      </c>
      <c r="E159" s="72" t="s">
        <v>28</v>
      </c>
    </row>
    <row r="160" spans="1:5" x14ac:dyDescent="0.25">
      <c r="A160" s="72" t="s">
        <v>172</v>
      </c>
      <c r="B160" s="72" t="s">
        <v>2050</v>
      </c>
      <c r="C160" s="72" t="s">
        <v>2051</v>
      </c>
      <c r="D160" s="72" t="s">
        <v>18</v>
      </c>
      <c r="E160" s="72" t="s">
        <v>22</v>
      </c>
    </row>
    <row r="161" spans="1:5" x14ac:dyDescent="0.25">
      <c r="A161" s="72" t="s">
        <v>173</v>
      </c>
      <c r="B161" s="72" t="s">
        <v>2052</v>
      </c>
      <c r="C161" s="72" t="s">
        <v>2053</v>
      </c>
      <c r="D161" s="72" t="s">
        <v>18</v>
      </c>
      <c r="E161" s="72" t="s">
        <v>28</v>
      </c>
    </row>
    <row r="162" spans="1:5" x14ac:dyDescent="0.25">
      <c r="A162" s="72" t="s">
        <v>174</v>
      </c>
      <c r="B162" s="72" t="s">
        <v>2054</v>
      </c>
      <c r="C162" s="72" t="s">
        <v>2055</v>
      </c>
      <c r="D162" s="72" t="s">
        <v>18</v>
      </c>
      <c r="E162" s="72" t="s">
        <v>18</v>
      </c>
    </row>
    <row r="163" spans="1:5" x14ac:dyDescent="0.25">
      <c r="A163" s="72" t="s">
        <v>175</v>
      </c>
      <c r="B163" s="72" t="s">
        <v>2056</v>
      </c>
      <c r="C163" s="72" t="s">
        <v>2057</v>
      </c>
      <c r="D163" s="72" t="s">
        <v>18</v>
      </c>
      <c r="E163" s="72" t="s">
        <v>28</v>
      </c>
    </row>
    <row r="164" spans="1:5" x14ac:dyDescent="0.25">
      <c r="A164" s="72" t="s">
        <v>176</v>
      </c>
      <c r="B164" s="72" t="s">
        <v>2058</v>
      </c>
      <c r="C164" s="72" t="s">
        <v>2059</v>
      </c>
      <c r="D164" s="72" t="s">
        <v>18</v>
      </c>
      <c r="E164" s="72" t="s">
        <v>18</v>
      </c>
    </row>
    <row r="165" spans="1:5" x14ac:dyDescent="0.25">
      <c r="A165" s="72" t="s">
        <v>177</v>
      </c>
      <c r="B165" s="72" t="s">
        <v>2060</v>
      </c>
      <c r="C165" s="72" t="s">
        <v>2061</v>
      </c>
      <c r="D165" s="72" t="s">
        <v>18</v>
      </c>
      <c r="E165" s="72" t="s">
        <v>28</v>
      </c>
    </row>
    <row r="166" spans="1:5" x14ac:dyDescent="0.25">
      <c r="A166" s="72" t="s">
        <v>178</v>
      </c>
      <c r="B166" s="72" t="s">
        <v>2062</v>
      </c>
      <c r="C166" s="72" t="s">
        <v>2063</v>
      </c>
      <c r="D166" s="72" t="s">
        <v>18</v>
      </c>
      <c r="E166" s="72" t="s">
        <v>22</v>
      </c>
    </row>
    <row r="167" spans="1:5" x14ac:dyDescent="0.25">
      <c r="A167" s="72" t="s">
        <v>179</v>
      </c>
      <c r="B167" s="72" t="s">
        <v>2064</v>
      </c>
      <c r="C167" s="72" t="s">
        <v>2065</v>
      </c>
      <c r="D167" s="72" t="s">
        <v>18</v>
      </c>
      <c r="E167" s="72" t="s">
        <v>28</v>
      </c>
    </row>
    <row r="168" spans="1:5" x14ac:dyDescent="0.25">
      <c r="A168" s="72" t="s">
        <v>180</v>
      </c>
      <c r="B168" s="72" t="s">
        <v>2066</v>
      </c>
      <c r="C168" s="72" t="s">
        <v>2067</v>
      </c>
      <c r="D168" s="72" t="s">
        <v>18</v>
      </c>
      <c r="E168" s="72" t="s">
        <v>18</v>
      </c>
    </row>
    <row r="169" spans="1:5" x14ac:dyDescent="0.25">
      <c r="A169" s="72" t="s">
        <v>181</v>
      </c>
      <c r="B169" s="72" t="s">
        <v>2068</v>
      </c>
      <c r="C169" s="72" t="s">
        <v>2069</v>
      </c>
      <c r="D169" s="72" t="s">
        <v>18</v>
      </c>
      <c r="E169" s="72" t="s">
        <v>18</v>
      </c>
    </row>
    <row r="170" spans="1:5" x14ac:dyDescent="0.25">
      <c r="A170" s="72" t="s">
        <v>182</v>
      </c>
      <c r="B170" s="72" t="s">
        <v>2070</v>
      </c>
      <c r="C170" s="72" t="s">
        <v>2071</v>
      </c>
      <c r="D170" s="72" t="s">
        <v>18</v>
      </c>
      <c r="E170" s="72" t="s">
        <v>22</v>
      </c>
    </row>
    <row r="171" spans="1:5" x14ac:dyDescent="0.25">
      <c r="A171" s="72" t="s">
        <v>183</v>
      </c>
      <c r="B171" s="72" t="s">
        <v>2072</v>
      </c>
      <c r="C171" s="72" t="s">
        <v>2073</v>
      </c>
      <c r="D171" s="72" t="s">
        <v>18</v>
      </c>
      <c r="E171" s="72" t="s">
        <v>19</v>
      </c>
    </row>
    <row r="172" spans="1:5" x14ac:dyDescent="0.25">
      <c r="A172" s="72" t="s">
        <v>184</v>
      </c>
      <c r="B172" s="72" t="s">
        <v>2074</v>
      </c>
      <c r="C172" s="72" t="s">
        <v>2075</v>
      </c>
      <c r="D172" s="72" t="s">
        <v>18</v>
      </c>
      <c r="E172" s="72" t="s">
        <v>19</v>
      </c>
    </row>
    <row r="173" spans="1:5" x14ac:dyDescent="0.25">
      <c r="A173" s="72" t="s">
        <v>185</v>
      </c>
      <c r="B173" s="72" t="s">
        <v>2076</v>
      </c>
      <c r="C173" s="72" t="s">
        <v>2077</v>
      </c>
      <c r="D173" s="72" t="s">
        <v>18</v>
      </c>
      <c r="E173" s="72" t="s">
        <v>28</v>
      </c>
    </row>
    <row r="174" spans="1:5" x14ac:dyDescent="0.25">
      <c r="A174" s="72" t="s">
        <v>186</v>
      </c>
      <c r="B174" s="72" t="s">
        <v>2078</v>
      </c>
      <c r="C174" s="72" t="s">
        <v>2079</v>
      </c>
      <c r="D174" s="72" t="s">
        <v>18</v>
      </c>
      <c r="E174" s="72" t="s">
        <v>28</v>
      </c>
    </row>
    <row r="175" spans="1:5" x14ac:dyDescent="0.25">
      <c r="A175" s="72" t="s">
        <v>187</v>
      </c>
      <c r="B175" s="72" t="s">
        <v>2080</v>
      </c>
      <c r="C175" s="72" t="s">
        <v>2081</v>
      </c>
      <c r="D175" s="72" t="s">
        <v>41</v>
      </c>
      <c r="E175" s="72" t="s">
        <v>28</v>
      </c>
    </row>
    <row r="176" spans="1:5" x14ac:dyDescent="0.25">
      <c r="A176" s="72" t="s">
        <v>188</v>
      </c>
      <c r="B176" s="72" t="s">
        <v>2082</v>
      </c>
      <c r="C176" s="72" t="s">
        <v>2083</v>
      </c>
      <c r="D176" s="72" t="s">
        <v>41</v>
      </c>
      <c r="E176" s="72" t="s">
        <v>19</v>
      </c>
    </row>
    <row r="177" spans="1:5" x14ac:dyDescent="0.25">
      <c r="A177" s="72" t="s">
        <v>189</v>
      </c>
      <c r="B177" s="72" t="s">
        <v>2084</v>
      </c>
      <c r="C177" s="72" t="s">
        <v>2085</v>
      </c>
      <c r="D177" s="72" t="s">
        <v>41</v>
      </c>
      <c r="E177" s="72" t="s">
        <v>19</v>
      </c>
    </row>
    <row r="178" spans="1:5" x14ac:dyDescent="0.25">
      <c r="A178" s="72" t="s">
        <v>190</v>
      </c>
      <c r="B178" s="72" t="s">
        <v>2086</v>
      </c>
      <c r="C178" s="72" t="s">
        <v>2087</v>
      </c>
      <c r="D178" s="72" t="s">
        <v>41</v>
      </c>
      <c r="E178" s="72" t="s">
        <v>28</v>
      </c>
    </row>
    <row r="179" spans="1:5" x14ac:dyDescent="0.25">
      <c r="A179" s="72" t="s">
        <v>191</v>
      </c>
      <c r="B179" s="72" t="s">
        <v>2088</v>
      </c>
      <c r="C179" s="72" t="s">
        <v>2089</v>
      </c>
      <c r="D179" s="72" t="s">
        <v>41</v>
      </c>
      <c r="E179" s="72" t="s">
        <v>19</v>
      </c>
    </row>
    <row r="180" spans="1:5" x14ac:dyDescent="0.25">
      <c r="A180" s="72" t="s">
        <v>192</v>
      </c>
      <c r="B180" s="72" t="s">
        <v>2090</v>
      </c>
      <c r="C180" s="72" t="s">
        <v>2091</v>
      </c>
      <c r="D180" s="72" t="s">
        <v>41</v>
      </c>
      <c r="E180" s="72" t="s">
        <v>28</v>
      </c>
    </row>
    <row r="181" spans="1:5" x14ac:dyDescent="0.25">
      <c r="A181" s="72" t="s">
        <v>193</v>
      </c>
      <c r="B181" s="72" t="s">
        <v>2092</v>
      </c>
      <c r="C181" s="72" t="s">
        <v>2093</v>
      </c>
      <c r="D181" s="72" t="s">
        <v>41</v>
      </c>
      <c r="E181" s="72" t="s">
        <v>18</v>
      </c>
    </row>
    <row r="182" spans="1:5" x14ac:dyDescent="0.25">
      <c r="A182" s="72" t="s">
        <v>2094</v>
      </c>
      <c r="B182" s="72" t="s">
        <v>2095</v>
      </c>
      <c r="C182" s="72" t="s">
        <v>2096</v>
      </c>
      <c r="D182" s="72" t="s">
        <v>41</v>
      </c>
      <c r="E182" s="72" t="s">
        <v>18</v>
      </c>
    </row>
    <row r="183" spans="1:5" x14ac:dyDescent="0.25">
      <c r="A183" s="72" t="s">
        <v>2097</v>
      </c>
      <c r="B183" s="72" t="s">
        <v>2098</v>
      </c>
      <c r="C183" s="72" t="s">
        <v>2099</v>
      </c>
      <c r="D183" s="72" t="s">
        <v>41</v>
      </c>
      <c r="E183" s="72" t="s">
        <v>22</v>
      </c>
    </row>
    <row r="184" spans="1:5" x14ac:dyDescent="0.25">
      <c r="A184" s="72" t="s">
        <v>194</v>
      </c>
      <c r="B184" s="72" t="s">
        <v>2100</v>
      </c>
      <c r="C184" s="72" t="s">
        <v>2101</v>
      </c>
      <c r="D184" s="72" t="s">
        <v>18</v>
      </c>
      <c r="E184" s="72" t="s">
        <v>28</v>
      </c>
    </row>
    <row r="185" spans="1:5" x14ac:dyDescent="0.25">
      <c r="A185" s="72" t="s">
        <v>195</v>
      </c>
      <c r="B185" s="72" t="s">
        <v>2102</v>
      </c>
      <c r="C185" s="72" t="s">
        <v>2103</v>
      </c>
      <c r="D185" s="72" t="s">
        <v>18</v>
      </c>
      <c r="E185" s="72" t="s">
        <v>22</v>
      </c>
    </row>
    <row r="186" spans="1:5" x14ac:dyDescent="0.25">
      <c r="A186" s="72" t="s">
        <v>196</v>
      </c>
      <c r="B186" s="72" t="s">
        <v>2104</v>
      </c>
      <c r="C186" s="72" t="s">
        <v>2105</v>
      </c>
      <c r="D186" s="72" t="s">
        <v>18</v>
      </c>
      <c r="E186" s="72" t="s">
        <v>19</v>
      </c>
    </row>
    <row r="187" spans="1:5" x14ac:dyDescent="0.25">
      <c r="A187" s="72" t="s">
        <v>197</v>
      </c>
      <c r="B187" s="72" t="s">
        <v>2106</v>
      </c>
      <c r="C187" s="72" t="s">
        <v>2107</v>
      </c>
      <c r="D187" s="72" t="s">
        <v>18</v>
      </c>
      <c r="E187" s="72" t="s">
        <v>19</v>
      </c>
    </row>
    <row r="188" spans="1:5" x14ac:dyDescent="0.25">
      <c r="A188" s="72" t="s">
        <v>198</v>
      </c>
      <c r="B188" s="72" t="s">
        <v>2108</v>
      </c>
      <c r="C188" s="72" t="s">
        <v>2109</v>
      </c>
      <c r="D188" s="72" t="s">
        <v>18</v>
      </c>
      <c r="E188" s="72" t="s">
        <v>18</v>
      </c>
    </row>
    <row r="189" spans="1:5" x14ac:dyDescent="0.25">
      <c r="A189" s="72" t="s">
        <v>199</v>
      </c>
      <c r="B189" s="72" t="s">
        <v>2110</v>
      </c>
      <c r="C189" s="72" t="s">
        <v>2111</v>
      </c>
      <c r="D189" s="72" t="s">
        <v>18</v>
      </c>
      <c r="E189" s="72" t="s">
        <v>19</v>
      </c>
    </row>
    <row r="190" spans="1:5" x14ac:dyDescent="0.25">
      <c r="A190" s="72" t="s">
        <v>200</v>
      </c>
      <c r="B190" s="72" t="s">
        <v>2112</v>
      </c>
      <c r="C190" s="72" t="s">
        <v>2113</v>
      </c>
      <c r="D190" s="72" t="s">
        <v>18</v>
      </c>
      <c r="E190" s="72" t="s">
        <v>22</v>
      </c>
    </row>
    <row r="191" spans="1:5" x14ac:dyDescent="0.25">
      <c r="A191" s="72" t="s">
        <v>201</v>
      </c>
      <c r="B191" s="72" t="s">
        <v>2114</v>
      </c>
      <c r="C191" s="72" t="s">
        <v>2115</v>
      </c>
      <c r="D191" s="72" t="s">
        <v>18</v>
      </c>
      <c r="E191" s="72" t="s">
        <v>19</v>
      </c>
    </row>
    <row r="192" spans="1:5" x14ac:dyDescent="0.25">
      <c r="A192" s="72" t="s">
        <v>202</v>
      </c>
      <c r="B192" s="72" t="s">
        <v>2116</v>
      </c>
      <c r="C192" s="72" t="s">
        <v>2117</v>
      </c>
      <c r="D192" s="72" t="s">
        <v>18</v>
      </c>
      <c r="E192" s="72" t="s">
        <v>28</v>
      </c>
    </row>
    <row r="193" spans="1:5" x14ac:dyDescent="0.25">
      <c r="A193" s="72" t="s">
        <v>203</v>
      </c>
      <c r="B193" s="72" t="s">
        <v>2118</v>
      </c>
      <c r="C193" s="72" t="s">
        <v>2119</v>
      </c>
      <c r="D193" s="72" t="s">
        <v>18</v>
      </c>
      <c r="E193" s="72" t="s">
        <v>18</v>
      </c>
    </row>
    <row r="194" spans="1:5" x14ac:dyDescent="0.25">
      <c r="A194" s="72" t="s">
        <v>204</v>
      </c>
      <c r="B194" s="72" t="s">
        <v>2120</v>
      </c>
      <c r="C194" s="72" t="s">
        <v>2121</v>
      </c>
      <c r="D194" s="72" t="s">
        <v>18</v>
      </c>
      <c r="E194" s="72" t="s">
        <v>22</v>
      </c>
    </row>
    <row r="195" spans="1:5" x14ac:dyDescent="0.25">
      <c r="A195" s="72" t="s">
        <v>205</v>
      </c>
      <c r="B195" s="72" t="s">
        <v>2122</v>
      </c>
      <c r="C195" s="72" t="s">
        <v>2123</v>
      </c>
      <c r="D195" s="72" t="s">
        <v>18</v>
      </c>
      <c r="E195" s="72" t="s">
        <v>28</v>
      </c>
    </row>
    <row r="196" spans="1:5" x14ac:dyDescent="0.25">
      <c r="A196" s="72" t="s">
        <v>206</v>
      </c>
      <c r="B196" s="72" t="s">
        <v>2124</v>
      </c>
      <c r="C196" s="72" t="s">
        <v>2125</v>
      </c>
      <c r="D196" s="72" t="s">
        <v>41</v>
      </c>
      <c r="E196" s="72" t="s">
        <v>18</v>
      </c>
    </row>
    <row r="197" spans="1:5" x14ac:dyDescent="0.25">
      <c r="A197" s="72" t="s">
        <v>207</v>
      </c>
      <c r="B197" s="72" t="s">
        <v>2126</v>
      </c>
      <c r="C197" s="72" t="s">
        <v>2127</v>
      </c>
      <c r="D197" s="72" t="s">
        <v>41</v>
      </c>
      <c r="E197" s="72" t="s">
        <v>18</v>
      </c>
    </row>
    <row r="198" spans="1:5" x14ac:dyDescent="0.25">
      <c r="A198" s="72" t="s">
        <v>208</v>
      </c>
      <c r="B198" s="72" t="s">
        <v>2128</v>
      </c>
      <c r="C198" s="72" t="s">
        <v>2129</v>
      </c>
      <c r="D198" s="72" t="s">
        <v>41</v>
      </c>
      <c r="E198" s="72" t="s">
        <v>22</v>
      </c>
    </row>
    <row r="199" spans="1:5" x14ac:dyDescent="0.25">
      <c r="A199" s="72" t="s">
        <v>209</v>
      </c>
      <c r="B199" s="72" t="s">
        <v>2130</v>
      </c>
      <c r="C199" s="72" t="s">
        <v>2131</v>
      </c>
      <c r="D199" s="72" t="s">
        <v>41</v>
      </c>
      <c r="E199" s="72" t="s">
        <v>18</v>
      </c>
    </row>
    <row r="200" spans="1:5" x14ac:dyDescent="0.25">
      <c r="A200" s="72" t="s">
        <v>210</v>
      </c>
      <c r="B200" s="72" t="s">
        <v>2132</v>
      </c>
      <c r="C200" s="72" t="s">
        <v>2133</v>
      </c>
      <c r="D200" s="72" t="s">
        <v>41</v>
      </c>
      <c r="E200" s="72" t="s">
        <v>22</v>
      </c>
    </row>
    <row r="201" spans="1:5" x14ac:dyDescent="0.25">
      <c r="A201" s="72" t="s">
        <v>211</v>
      </c>
      <c r="B201" s="72" t="s">
        <v>2134</v>
      </c>
      <c r="C201" s="72" t="s">
        <v>2135</v>
      </c>
      <c r="D201" s="72" t="s">
        <v>41</v>
      </c>
      <c r="E201" s="72" t="s">
        <v>19</v>
      </c>
    </row>
    <row r="202" spans="1:5" x14ac:dyDescent="0.25">
      <c r="A202" s="72" t="s">
        <v>212</v>
      </c>
      <c r="B202" s="72" t="s">
        <v>2136</v>
      </c>
      <c r="C202" s="72" t="s">
        <v>2137</v>
      </c>
      <c r="D202" s="72" t="s">
        <v>41</v>
      </c>
      <c r="E202" s="72" t="s">
        <v>22</v>
      </c>
    </row>
    <row r="203" spans="1:5" x14ac:dyDescent="0.25">
      <c r="A203" s="72" t="s">
        <v>213</v>
      </c>
      <c r="B203" s="72" t="s">
        <v>2138</v>
      </c>
      <c r="C203" s="72" t="s">
        <v>2139</v>
      </c>
      <c r="D203" s="72" t="s">
        <v>41</v>
      </c>
      <c r="E203" s="72" t="s">
        <v>19</v>
      </c>
    </row>
    <row r="204" spans="1:5" x14ac:dyDescent="0.25">
      <c r="A204" s="72" t="s">
        <v>214</v>
      </c>
      <c r="B204" s="72" t="s">
        <v>2140</v>
      </c>
      <c r="C204" s="72" t="s">
        <v>2141</v>
      </c>
      <c r="D204" s="72" t="s">
        <v>41</v>
      </c>
      <c r="E204" s="72" t="s">
        <v>28</v>
      </c>
    </row>
    <row r="205" spans="1:5" x14ac:dyDescent="0.25">
      <c r="A205" s="72" t="s">
        <v>215</v>
      </c>
      <c r="B205" s="72" t="s">
        <v>2142</v>
      </c>
      <c r="C205" s="72" t="s">
        <v>2143</v>
      </c>
      <c r="D205" s="72" t="s">
        <v>41</v>
      </c>
      <c r="E205" s="72" t="s">
        <v>18</v>
      </c>
    </row>
    <row r="206" spans="1:5" x14ac:dyDescent="0.25">
      <c r="A206" s="72" t="s">
        <v>216</v>
      </c>
      <c r="B206" s="72" t="s">
        <v>2144</v>
      </c>
      <c r="C206" s="72" t="s">
        <v>2145</v>
      </c>
      <c r="D206" s="72" t="s">
        <v>18</v>
      </c>
      <c r="E206" s="72" t="s">
        <v>18</v>
      </c>
    </row>
    <row r="207" spans="1:5" x14ac:dyDescent="0.25">
      <c r="A207" s="72" t="s">
        <v>217</v>
      </c>
      <c r="B207" s="72" t="s">
        <v>1217</v>
      </c>
      <c r="C207" s="72" t="s">
        <v>2146</v>
      </c>
      <c r="D207" s="72" t="s">
        <v>18</v>
      </c>
      <c r="E207" s="72" t="s">
        <v>28</v>
      </c>
    </row>
    <row r="208" spans="1:5" x14ac:dyDescent="0.25">
      <c r="A208" s="72" t="s">
        <v>218</v>
      </c>
      <c r="B208" s="72" t="s">
        <v>2147</v>
      </c>
      <c r="C208" s="72" t="s">
        <v>2148</v>
      </c>
      <c r="D208" s="72" t="s">
        <v>18</v>
      </c>
      <c r="E208" s="72" t="s">
        <v>18</v>
      </c>
    </row>
    <row r="209" spans="1:5" x14ac:dyDescent="0.25">
      <c r="A209" s="72" t="s">
        <v>219</v>
      </c>
      <c r="B209" s="72" t="s">
        <v>2149</v>
      </c>
      <c r="C209" s="72" t="s">
        <v>2150</v>
      </c>
      <c r="D209" s="72" t="s">
        <v>18</v>
      </c>
      <c r="E209" s="72" t="s">
        <v>18</v>
      </c>
    </row>
    <row r="210" spans="1:5" x14ac:dyDescent="0.25">
      <c r="A210" s="72" t="s">
        <v>220</v>
      </c>
      <c r="B210" s="72" t="s">
        <v>2151</v>
      </c>
      <c r="C210" s="72" t="s">
        <v>2152</v>
      </c>
      <c r="D210" s="72" t="s">
        <v>18</v>
      </c>
      <c r="E210" s="72" t="s">
        <v>18</v>
      </c>
    </row>
    <row r="211" spans="1:5" x14ac:dyDescent="0.25">
      <c r="A211" s="72" t="s">
        <v>221</v>
      </c>
      <c r="B211" s="72" t="s">
        <v>2153</v>
      </c>
      <c r="C211" s="72" t="s">
        <v>2154</v>
      </c>
      <c r="D211" s="72" t="s">
        <v>18</v>
      </c>
      <c r="E211" s="72" t="s">
        <v>19</v>
      </c>
    </row>
    <row r="212" spans="1:5" x14ac:dyDescent="0.25">
      <c r="A212" s="72" t="s">
        <v>222</v>
      </c>
      <c r="B212" s="72" t="s">
        <v>2155</v>
      </c>
      <c r="C212" s="72" t="s">
        <v>2156</v>
      </c>
      <c r="D212" s="72" t="s">
        <v>18</v>
      </c>
      <c r="E212" s="72" t="s">
        <v>28</v>
      </c>
    </row>
    <row r="213" spans="1:5" x14ac:dyDescent="0.25">
      <c r="A213" s="72" t="s">
        <v>223</v>
      </c>
      <c r="B213" s="72" t="s">
        <v>2157</v>
      </c>
      <c r="C213" s="72" t="s">
        <v>2158</v>
      </c>
      <c r="D213" s="72" t="s">
        <v>18</v>
      </c>
      <c r="E213" s="72" t="s">
        <v>22</v>
      </c>
    </row>
    <row r="214" spans="1:5" x14ac:dyDescent="0.25">
      <c r="A214" s="72" t="s">
        <v>224</v>
      </c>
      <c r="B214" s="72" t="s">
        <v>2159</v>
      </c>
      <c r="C214" s="72" t="s">
        <v>2160</v>
      </c>
      <c r="D214" s="72" t="s">
        <v>18</v>
      </c>
      <c r="E214" s="72" t="s">
        <v>18</v>
      </c>
    </row>
    <row r="215" spans="1:5" x14ac:dyDescent="0.25">
      <c r="A215" s="72" t="s">
        <v>225</v>
      </c>
      <c r="B215" s="72" t="s">
        <v>2161</v>
      </c>
      <c r="C215" s="72" t="s">
        <v>2162</v>
      </c>
      <c r="D215" s="72" t="s">
        <v>18</v>
      </c>
      <c r="E215" s="72" t="s">
        <v>19</v>
      </c>
    </row>
    <row r="216" spans="1:5" x14ac:dyDescent="0.25">
      <c r="A216" s="72" t="s">
        <v>226</v>
      </c>
      <c r="B216" s="72" t="s">
        <v>1368</v>
      </c>
      <c r="C216" s="72" t="s">
        <v>826</v>
      </c>
      <c r="D216" s="72" t="s">
        <v>18</v>
      </c>
      <c r="E216" s="72" t="s">
        <v>28</v>
      </c>
    </row>
    <row r="217" spans="1:5" x14ac:dyDescent="0.25">
      <c r="A217" s="72" t="s">
        <v>227</v>
      </c>
      <c r="B217" s="72" t="s">
        <v>2163</v>
      </c>
      <c r="C217" s="72" t="s">
        <v>2164</v>
      </c>
      <c r="D217" s="72" t="s">
        <v>18</v>
      </c>
      <c r="E217" s="72" t="s">
        <v>19</v>
      </c>
    </row>
    <row r="218" spans="1:5" x14ac:dyDescent="0.25">
      <c r="A218" s="72" t="s">
        <v>228</v>
      </c>
      <c r="B218" s="72" t="s">
        <v>2165</v>
      </c>
      <c r="C218" s="72" t="s">
        <v>2166</v>
      </c>
      <c r="D218" s="72" t="s">
        <v>18</v>
      </c>
      <c r="E218" s="72" t="s">
        <v>18</v>
      </c>
    </row>
    <row r="219" spans="1:5" x14ac:dyDescent="0.25">
      <c r="A219" s="72" t="s">
        <v>229</v>
      </c>
      <c r="B219" s="72" t="s">
        <v>2167</v>
      </c>
      <c r="C219" s="72" t="s">
        <v>2168</v>
      </c>
      <c r="D219" s="72" t="s">
        <v>41</v>
      </c>
      <c r="E219" s="72" t="s">
        <v>28</v>
      </c>
    </row>
    <row r="220" spans="1:5" x14ac:dyDescent="0.25">
      <c r="A220" s="72" t="s">
        <v>230</v>
      </c>
      <c r="B220" s="72" t="s">
        <v>2169</v>
      </c>
      <c r="C220" s="72" t="s">
        <v>2170</v>
      </c>
      <c r="D220" s="72" t="s">
        <v>41</v>
      </c>
      <c r="E220" s="72" t="s">
        <v>22</v>
      </c>
    </row>
    <row r="221" spans="1:5" x14ac:dyDescent="0.25">
      <c r="A221" s="72" t="s">
        <v>231</v>
      </c>
      <c r="B221" s="72" t="s">
        <v>2171</v>
      </c>
      <c r="C221" s="72" t="s">
        <v>2172</v>
      </c>
      <c r="D221" s="72" t="s">
        <v>41</v>
      </c>
      <c r="E221" s="72" t="s">
        <v>19</v>
      </c>
    </row>
    <row r="222" spans="1:5" x14ac:dyDescent="0.25">
      <c r="A222" s="72" t="s">
        <v>232</v>
      </c>
      <c r="B222" s="72" t="s">
        <v>2173</v>
      </c>
      <c r="C222" s="72" t="s">
        <v>2174</v>
      </c>
      <c r="D222" s="72" t="s">
        <v>41</v>
      </c>
      <c r="E222" s="72" t="s">
        <v>18</v>
      </c>
    </row>
    <row r="223" spans="1:5" x14ac:dyDescent="0.25">
      <c r="A223" s="72" t="s">
        <v>233</v>
      </c>
      <c r="B223" s="72" t="s">
        <v>2175</v>
      </c>
      <c r="C223" s="72" t="s">
        <v>2176</v>
      </c>
      <c r="D223" s="72" t="s">
        <v>41</v>
      </c>
      <c r="E223" s="72" t="s">
        <v>22</v>
      </c>
    </row>
    <row r="224" spans="1:5" x14ac:dyDescent="0.25">
      <c r="A224" s="72" t="s">
        <v>234</v>
      </c>
      <c r="B224" s="72" t="s">
        <v>2177</v>
      </c>
      <c r="C224" s="72" t="s">
        <v>2178</v>
      </c>
      <c r="D224" s="72" t="s">
        <v>41</v>
      </c>
      <c r="E224" s="72" t="s">
        <v>28</v>
      </c>
    </row>
    <row r="225" spans="1:5" x14ac:dyDescent="0.25">
      <c r="A225" s="72" t="s">
        <v>235</v>
      </c>
      <c r="B225" s="72" t="s">
        <v>2179</v>
      </c>
      <c r="C225" s="72" t="s">
        <v>2180</v>
      </c>
      <c r="D225" s="72" t="s">
        <v>41</v>
      </c>
      <c r="E225" s="72" t="s">
        <v>28</v>
      </c>
    </row>
    <row r="226" spans="1:5" x14ac:dyDescent="0.25">
      <c r="A226" s="72" t="s">
        <v>236</v>
      </c>
      <c r="B226" s="72" t="s">
        <v>2181</v>
      </c>
      <c r="C226" s="72" t="s">
        <v>2182</v>
      </c>
      <c r="D226" s="72" t="s">
        <v>41</v>
      </c>
      <c r="E226" s="72" t="s">
        <v>18</v>
      </c>
    </row>
    <row r="227" spans="1:5" x14ac:dyDescent="0.25">
      <c r="A227" s="72" t="s">
        <v>237</v>
      </c>
      <c r="B227" s="72" t="s">
        <v>2183</v>
      </c>
      <c r="C227" s="72" t="s">
        <v>2184</v>
      </c>
      <c r="D227" s="72" t="s">
        <v>41</v>
      </c>
      <c r="E227" s="72" t="s">
        <v>22</v>
      </c>
    </row>
    <row r="228" spans="1:5" x14ac:dyDescent="0.25">
      <c r="A228" s="72" t="s">
        <v>238</v>
      </c>
      <c r="B228" s="72" t="s">
        <v>1101</v>
      </c>
      <c r="C228" s="72" t="s">
        <v>1021</v>
      </c>
      <c r="D228" s="72" t="s">
        <v>18</v>
      </c>
      <c r="E228" s="72" t="s">
        <v>28</v>
      </c>
    </row>
    <row r="229" spans="1:5" x14ac:dyDescent="0.25">
      <c r="A229" s="72" t="s">
        <v>239</v>
      </c>
      <c r="B229" s="72" t="s">
        <v>1042</v>
      </c>
      <c r="C229" s="72" t="s">
        <v>1043</v>
      </c>
      <c r="D229" s="72" t="s">
        <v>18</v>
      </c>
      <c r="E229" s="72" t="s">
        <v>22</v>
      </c>
    </row>
    <row r="230" spans="1:5" x14ac:dyDescent="0.25">
      <c r="A230" s="72" t="s">
        <v>240</v>
      </c>
      <c r="B230" s="72" t="s">
        <v>1104</v>
      </c>
      <c r="C230" s="72" t="s">
        <v>1105</v>
      </c>
      <c r="D230" s="72" t="s">
        <v>18</v>
      </c>
      <c r="E230" s="72" t="s">
        <v>28</v>
      </c>
    </row>
    <row r="231" spans="1:5" x14ac:dyDescent="0.25">
      <c r="A231" s="72" t="s">
        <v>241</v>
      </c>
      <c r="B231" s="72" t="s">
        <v>1108</v>
      </c>
      <c r="C231" s="72" t="s">
        <v>1109</v>
      </c>
      <c r="D231" s="72" t="s">
        <v>18</v>
      </c>
      <c r="E231" s="72" t="s">
        <v>28</v>
      </c>
    </row>
    <row r="232" spans="1:5" x14ac:dyDescent="0.25">
      <c r="A232" s="72" t="s">
        <v>242</v>
      </c>
      <c r="B232" s="72" t="s">
        <v>1046</v>
      </c>
      <c r="C232" s="72" t="s">
        <v>1047</v>
      </c>
      <c r="D232" s="72" t="s">
        <v>18</v>
      </c>
      <c r="E232" s="72" t="s">
        <v>18</v>
      </c>
    </row>
    <row r="233" spans="1:5" x14ac:dyDescent="0.25">
      <c r="A233" s="72" t="s">
        <v>243</v>
      </c>
      <c r="B233" s="72" t="s">
        <v>1050</v>
      </c>
      <c r="C233" s="72" t="s">
        <v>1051</v>
      </c>
      <c r="D233" s="72" t="s">
        <v>18</v>
      </c>
      <c r="E233" s="72" t="s">
        <v>28</v>
      </c>
    </row>
    <row r="234" spans="1:5" x14ac:dyDescent="0.25">
      <c r="A234" s="72" t="s">
        <v>244</v>
      </c>
      <c r="B234" s="72" t="s">
        <v>1052</v>
      </c>
      <c r="C234" s="72" t="s">
        <v>1053</v>
      </c>
      <c r="D234" s="72" t="s">
        <v>18</v>
      </c>
      <c r="E234" s="72" t="s">
        <v>18</v>
      </c>
    </row>
    <row r="235" spans="1:5" x14ac:dyDescent="0.25">
      <c r="A235" s="72" t="s">
        <v>245</v>
      </c>
      <c r="B235" s="72" t="s">
        <v>1054</v>
      </c>
      <c r="C235" s="72" t="s">
        <v>1055</v>
      </c>
      <c r="D235" s="72" t="s">
        <v>18</v>
      </c>
      <c r="E235" s="72" t="s">
        <v>22</v>
      </c>
    </row>
    <row r="236" spans="1:5" x14ac:dyDescent="0.25">
      <c r="A236" s="72" t="s">
        <v>246</v>
      </c>
      <c r="B236" s="72" t="s">
        <v>1056</v>
      </c>
      <c r="C236" s="72" t="s">
        <v>1057</v>
      </c>
      <c r="D236" s="72" t="s">
        <v>18</v>
      </c>
      <c r="E236" s="72" t="s">
        <v>19</v>
      </c>
    </row>
    <row r="237" spans="1:5" x14ac:dyDescent="0.25">
      <c r="A237" s="72" t="s">
        <v>247</v>
      </c>
      <c r="B237" s="72" t="s">
        <v>1058</v>
      </c>
      <c r="C237" s="72" t="s">
        <v>1059</v>
      </c>
      <c r="D237" s="72" t="s">
        <v>18</v>
      </c>
      <c r="E237" s="72" t="s">
        <v>18</v>
      </c>
    </row>
    <row r="238" spans="1:5" x14ac:dyDescent="0.25">
      <c r="A238" s="72" t="s">
        <v>248</v>
      </c>
      <c r="B238" s="72" t="s">
        <v>1122</v>
      </c>
      <c r="C238" s="72" t="s">
        <v>1123</v>
      </c>
      <c r="D238" s="72" t="s">
        <v>18</v>
      </c>
      <c r="E238" s="72" t="s">
        <v>18</v>
      </c>
    </row>
    <row r="239" spans="1:5" x14ac:dyDescent="0.25">
      <c r="A239" s="72" t="s">
        <v>249</v>
      </c>
      <c r="B239" s="72" t="s">
        <v>1064</v>
      </c>
      <c r="C239" s="72" t="s">
        <v>1065</v>
      </c>
      <c r="D239" s="72" t="s">
        <v>18</v>
      </c>
      <c r="E239" s="72" t="s">
        <v>18</v>
      </c>
    </row>
    <row r="240" spans="1:5" x14ac:dyDescent="0.25">
      <c r="A240" s="72" t="s">
        <v>250</v>
      </c>
      <c r="B240" s="72" t="s">
        <v>1066</v>
      </c>
      <c r="C240" s="72" t="s">
        <v>1067</v>
      </c>
      <c r="D240" s="72" t="s">
        <v>18</v>
      </c>
      <c r="E240" s="72" t="s">
        <v>18</v>
      </c>
    </row>
    <row r="241" spans="1:5" x14ac:dyDescent="0.25">
      <c r="A241" s="72" t="s">
        <v>251</v>
      </c>
      <c r="B241" s="72" t="s">
        <v>1068</v>
      </c>
      <c r="C241" s="72" t="s">
        <v>1069</v>
      </c>
      <c r="D241" s="72" t="s">
        <v>18</v>
      </c>
      <c r="E241" s="72" t="s">
        <v>22</v>
      </c>
    </row>
    <row r="242" spans="1:5" x14ac:dyDescent="0.25">
      <c r="A242" s="72" t="s">
        <v>252</v>
      </c>
      <c r="B242" s="72" t="s">
        <v>1128</v>
      </c>
      <c r="C242" s="72" t="s">
        <v>1129</v>
      </c>
      <c r="D242" s="72" t="s">
        <v>18</v>
      </c>
      <c r="E242" s="72" t="s">
        <v>28</v>
      </c>
    </row>
    <row r="243" spans="1:5" x14ac:dyDescent="0.25">
      <c r="A243" s="72" t="s">
        <v>253</v>
      </c>
      <c r="B243" s="72" t="s">
        <v>1130</v>
      </c>
      <c r="C243" s="72" t="s">
        <v>1131</v>
      </c>
      <c r="D243" s="72" t="s">
        <v>18</v>
      </c>
      <c r="E243" s="72" t="s">
        <v>18</v>
      </c>
    </row>
    <row r="244" spans="1:5" x14ac:dyDescent="0.25">
      <c r="A244" s="72" t="s">
        <v>254</v>
      </c>
      <c r="B244" s="72" t="s">
        <v>1070</v>
      </c>
      <c r="C244" s="72" t="s">
        <v>1071</v>
      </c>
      <c r="D244" s="72" t="s">
        <v>18</v>
      </c>
      <c r="E244" s="72" t="s">
        <v>18</v>
      </c>
    </row>
    <row r="245" spans="1:5" x14ac:dyDescent="0.25">
      <c r="A245" s="72" t="s">
        <v>255</v>
      </c>
      <c r="B245" s="72" t="s">
        <v>1072</v>
      </c>
      <c r="C245" s="72" t="s">
        <v>1073</v>
      </c>
      <c r="D245" s="72" t="s">
        <v>18</v>
      </c>
      <c r="E245" s="72" t="s">
        <v>22</v>
      </c>
    </row>
    <row r="246" spans="1:5" x14ac:dyDescent="0.25">
      <c r="A246" s="72" t="s">
        <v>256</v>
      </c>
      <c r="B246" s="72" t="s">
        <v>1138</v>
      </c>
      <c r="C246" s="72" t="s">
        <v>1139</v>
      </c>
      <c r="D246" s="72" t="s">
        <v>18</v>
      </c>
      <c r="E246" s="72" t="s">
        <v>19</v>
      </c>
    </row>
    <row r="247" spans="1:5" x14ac:dyDescent="0.25">
      <c r="A247" s="72" t="s">
        <v>257</v>
      </c>
      <c r="B247" s="72" t="s">
        <v>1140</v>
      </c>
      <c r="C247" s="72" t="s">
        <v>1141</v>
      </c>
      <c r="D247" s="72" t="s">
        <v>18</v>
      </c>
      <c r="E247" s="72" t="s">
        <v>22</v>
      </c>
    </row>
    <row r="248" spans="1:5" x14ac:dyDescent="0.25">
      <c r="A248" s="72" t="s">
        <v>258</v>
      </c>
      <c r="B248" s="72" t="s">
        <v>1076</v>
      </c>
      <c r="C248" s="72" t="s">
        <v>1077</v>
      </c>
      <c r="D248" s="72" t="s">
        <v>18</v>
      </c>
      <c r="E248" s="72" t="s">
        <v>28</v>
      </c>
    </row>
    <row r="249" spans="1:5" x14ac:dyDescent="0.25">
      <c r="A249" s="72" t="s">
        <v>259</v>
      </c>
      <c r="B249" s="72" t="s">
        <v>1078</v>
      </c>
      <c r="C249" s="72" t="s">
        <v>1079</v>
      </c>
      <c r="D249" s="72" t="s">
        <v>41</v>
      </c>
      <c r="E249" s="72" t="s">
        <v>28</v>
      </c>
    </row>
    <row r="250" spans="1:5" x14ac:dyDescent="0.25">
      <c r="A250" s="72" t="s">
        <v>260</v>
      </c>
      <c r="B250" s="72" t="s">
        <v>1082</v>
      </c>
      <c r="C250" s="72" t="s">
        <v>1083</v>
      </c>
      <c r="D250" s="72" t="s">
        <v>41</v>
      </c>
      <c r="E250" s="72" t="s">
        <v>19</v>
      </c>
    </row>
    <row r="251" spans="1:5" x14ac:dyDescent="0.25">
      <c r="A251" s="72" t="s">
        <v>261</v>
      </c>
      <c r="B251" s="72" t="s">
        <v>1144</v>
      </c>
      <c r="C251" s="72" t="s">
        <v>1145</v>
      </c>
      <c r="D251" s="72" t="s">
        <v>41</v>
      </c>
      <c r="E251" s="72" t="s">
        <v>22</v>
      </c>
    </row>
    <row r="252" spans="1:5" x14ac:dyDescent="0.25">
      <c r="A252" s="72" t="s">
        <v>262</v>
      </c>
      <c r="B252" s="72" t="s">
        <v>1084</v>
      </c>
      <c r="C252" s="72" t="s">
        <v>1085</v>
      </c>
      <c r="D252" s="72" t="s">
        <v>41</v>
      </c>
      <c r="E252" s="72" t="s">
        <v>19</v>
      </c>
    </row>
    <row r="253" spans="1:5" x14ac:dyDescent="0.25">
      <c r="A253" s="72" t="s">
        <v>263</v>
      </c>
      <c r="B253" s="72" t="s">
        <v>1146</v>
      </c>
      <c r="C253" s="72" t="s">
        <v>1147</v>
      </c>
      <c r="D253" s="72" t="s">
        <v>41</v>
      </c>
      <c r="E253" s="72" t="s">
        <v>28</v>
      </c>
    </row>
    <row r="254" spans="1:5" x14ac:dyDescent="0.25">
      <c r="A254" s="72" t="s">
        <v>264</v>
      </c>
      <c r="B254" s="72" t="s">
        <v>1086</v>
      </c>
      <c r="C254" s="72" t="s">
        <v>1087</v>
      </c>
      <c r="D254" s="72" t="s">
        <v>41</v>
      </c>
      <c r="E254" s="72" t="s">
        <v>22</v>
      </c>
    </row>
    <row r="255" spans="1:5" x14ac:dyDescent="0.25">
      <c r="A255" s="72" t="s">
        <v>265</v>
      </c>
      <c r="B255" s="72" t="s">
        <v>1090</v>
      </c>
      <c r="C255" s="72" t="s">
        <v>1091</v>
      </c>
      <c r="D255" s="72" t="s">
        <v>41</v>
      </c>
      <c r="E255" s="72" t="s">
        <v>19</v>
      </c>
    </row>
    <row r="256" spans="1:5" x14ac:dyDescent="0.25">
      <c r="A256" s="72" t="s">
        <v>266</v>
      </c>
      <c r="B256" s="72" t="s">
        <v>1154</v>
      </c>
      <c r="C256" s="72" t="s">
        <v>1155</v>
      </c>
      <c r="D256" s="72" t="s">
        <v>41</v>
      </c>
      <c r="E256" s="72" t="s">
        <v>22</v>
      </c>
    </row>
    <row r="257" spans="1:5" x14ac:dyDescent="0.25">
      <c r="A257" s="72" t="s">
        <v>267</v>
      </c>
      <c r="B257" s="72" t="s">
        <v>1092</v>
      </c>
      <c r="C257" s="72" t="s">
        <v>1093</v>
      </c>
      <c r="D257" s="72" t="s">
        <v>41</v>
      </c>
      <c r="E257" s="72" t="s">
        <v>18</v>
      </c>
    </row>
    <row r="258" spans="1:5" x14ac:dyDescent="0.25">
      <c r="A258" s="72" t="s">
        <v>268</v>
      </c>
      <c r="B258" s="72" t="s">
        <v>1096</v>
      </c>
      <c r="C258" s="72" t="s">
        <v>1097</v>
      </c>
      <c r="D258" s="72" t="s">
        <v>41</v>
      </c>
      <c r="E258" s="72" t="s">
        <v>19</v>
      </c>
    </row>
    <row r="259" spans="1:5" x14ac:dyDescent="0.25">
      <c r="A259" s="72" t="s">
        <v>2185</v>
      </c>
      <c r="B259" s="72" t="s">
        <v>1156</v>
      </c>
      <c r="C259" s="72" t="s">
        <v>1157</v>
      </c>
      <c r="D259" s="72" t="s">
        <v>41</v>
      </c>
      <c r="E259" s="72" t="s">
        <v>28</v>
      </c>
    </row>
    <row r="260" spans="1:5" x14ac:dyDescent="0.25">
      <c r="A260" s="72" t="s">
        <v>269</v>
      </c>
      <c r="B260" s="72" t="s">
        <v>1213</v>
      </c>
      <c r="C260" s="72" t="s">
        <v>1214</v>
      </c>
      <c r="D260" s="72" t="s">
        <v>18</v>
      </c>
      <c r="E260" s="72" t="s">
        <v>18</v>
      </c>
    </row>
    <row r="261" spans="1:5" x14ac:dyDescent="0.25">
      <c r="A261" s="72" t="s">
        <v>270</v>
      </c>
      <c r="B261" s="72" t="s">
        <v>1164</v>
      </c>
      <c r="C261" s="72" t="s">
        <v>1165</v>
      </c>
      <c r="D261" s="72" t="s">
        <v>18</v>
      </c>
      <c r="E261" s="72" t="s">
        <v>28</v>
      </c>
    </row>
    <row r="262" spans="1:5" x14ac:dyDescent="0.25">
      <c r="A262" s="72" t="s">
        <v>271</v>
      </c>
      <c r="B262" s="72" t="s">
        <v>1166</v>
      </c>
      <c r="C262" s="72" t="s">
        <v>2186</v>
      </c>
      <c r="D262" s="72" t="s">
        <v>18</v>
      </c>
      <c r="E262" s="72" t="s">
        <v>18</v>
      </c>
    </row>
    <row r="263" spans="1:5" x14ac:dyDescent="0.25">
      <c r="A263" s="72" t="s">
        <v>272</v>
      </c>
      <c r="B263" s="72" t="s">
        <v>1102</v>
      </c>
      <c r="C263" s="72" t="s">
        <v>1103</v>
      </c>
      <c r="D263" s="72" t="s">
        <v>18</v>
      </c>
      <c r="E263" s="72" t="s">
        <v>19</v>
      </c>
    </row>
    <row r="264" spans="1:5" x14ac:dyDescent="0.25">
      <c r="A264" s="72" t="s">
        <v>273</v>
      </c>
      <c r="B264" s="72" t="s">
        <v>1106</v>
      </c>
      <c r="C264" s="72" t="s">
        <v>1107</v>
      </c>
      <c r="D264" s="72" t="s">
        <v>18</v>
      </c>
      <c r="E264" s="72" t="s">
        <v>22</v>
      </c>
    </row>
    <row r="265" spans="1:5" x14ac:dyDescent="0.25">
      <c r="A265" s="72" t="s">
        <v>274</v>
      </c>
      <c r="B265" s="72" t="s">
        <v>1110</v>
      </c>
      <c r="C265" s="72" t="s">
        <v>1111</v>
      </c>
      <c r="D265" s="72" t="s">
        <v>18</v>
      </c>
      <c r="E265" s="72" t="s">
        <v>22</v>
      </c>
    </row>
    <row r="266" spans="1:5" x14ac:dyDescent="0.25">
      <c r="A266" s="72" t="s">
        <v>275</v>
      </c>
      <c r="B266" s="72" t="s">
        <v>1048</v>
      </c>
      <c r="C266" s="72" t="s">
        <v>1049</v>
      </c>
      <c r="D266" s="72" t="s">
        <v>18</v>
      </c>
      <c r="E266" s="72" t="s">
        <v>22</v>
      </c>
    </row>
    <row r="267" spans="1:5" x14ac:dyDescent="0.25">
      <c r="A267" s="72" t="s">
        <v>276</v>
      </c>
      <c r="B267" s="72" t="s">
        <v>1118</v>
      </c>
      <c r="C267" s="72" t="s">
        <v>1119</v>
      </c>
      <c r="D267" s="72" t="s">
        <v>18</v>
      </c>
      <c r="E267" s="72" t="s">
        <v>19</v>
      </c>
    </row>
    <row r="268" spans="1:5" x14ac:dyDescent="0.25">
      <c r="A268" s="72" t="s">
        <v>277</v>
      </c>
      <c r="B268" s="72" t="s">
        <v>1167</v>
      </c>
      <c r="C268" s="72" t="s">
        <v>1168</v>
      </c>
      <c r="D268" s="72" t="s">
        <v>18</v>
      </c>
      <c r="E268" s="72" t="s">
        <v>28</v>
      </c>
    </row>
    <row r="269" spans="1:5" x14ac:dyDescent="0.25">
      <c r="A269" s="72" t="s">
        <v>278</v>
      </c>
      <c r="B269" s="72" t="s">
        <v>1219</v>
      </c>
      <c r="C269" s="72" t="s">
        <v>1220</v>
      </c>
      <c r="D269" s="72" t="s">
        <v>18</v>
      </c>
      <c r="E269" s="72" t="s">
        <v>19</v>
      </c>
    </row>
    <row r="270" spans="1:5" x14ac:dyDescent="0.25">
      <c r="A270" s="72" t="s">
        <v>279</v>
      </c>
      <c r="B270" s="72" t="s">
        <v>1171</v>
      </c>
      <c r="C270" s="72" t="s">
        <v>1172</v>
      </c>
      <c r="D270" s="72" t="s">
        <v>18</v>
      </c>
      <c r="E270" s="72" t="s">
        <v>28</v>
      </c>
    </row>
    <row r="271" spans="1:5" x14ac:dyDescent="0.25">
      <c r="A271" s="72" t="s">
        <v>280</v>
      </c>
      <c r="B271" s="72" t="s">
        <v>1173</v>
      </c>
      <c r="C271" s="72" t="s">
        <v>1174</v>
      </c>
      <c r="D271" s="72" t="s">
        <v>18</v>
      </c>
      <c r="E271" s="72" t="s">
        <v>19</v>
      </c>
    </row>
    <row r="272" spans="1:5" x14ac:dyDescent="0.25">
      <c r="A272" s="72" t="s">
        <v>281</v>
      </c>
      <c r="B272" s="72" t="s">
        <v>1175</v>
      </c>
      <c r="C272" s="72" t="s">
        <v>1176</v>
      </c>
      <c r="D272" s="72" t="s">
        <v>18</v>
      </c>
      <c r="E272" s="72" t="s">
        <v>28</v>
      </c>
    </row>
    <row r="273" spans="1:5" x14ac:dyDescent="0.25">
      <c r="A273" s="72" t="s">
        <v>282</v>
      </c>
      <c r="B273" s="72" t="s">
        <v>1179</v>
      </c>
      <c r="C273" s="72" t="s">
        <v>1180</v>
      </c>
      <c r="D273" s="72" t="s">
        <v>18</v>
      </c>
      <c r="E273" s="72" t="s">
        <v>28</v>
      </c>
    </row>
    <row r="274" spans="1:5" x14ac:dyDescent="0.25">
      <c r="A274" s="72" t="s">
        <v>283</v>
      </c>
      <c r="B274" s="72" t="s">
        <v>1225</v>
      </c>
      <c r="C274" s="72" t="s">
        <v>1226</v>
      </c>
      <c r="D274" s="72" t="s">
        <v>18</v>
      </c>
      <c r="E274" s="72" t="s">
        <v>22</v>
      </c>
    </row>
    <row r="275" spans="1:5" x14ac:dyDescent="0.25">
      <c r="A275" s="72" t="s">
        <v>284</v>
      </c>
      <c r="B275" s="72" t="s">
        <v>1231</v>
      </c>
      <c r="C275" s="72" t="s">
        <v>1232</v>
      </c>
      <c r="D275" s="72" t="s">
        <v>18</v>
      </c>
      <c r="E275" s="72" t="s">
        <v>22</v>
      </c>
    </row>
    <row r="276" spans="1:5" x14ac:dyDescent="0.25">
      <c r="A276" s="72" t="s">
        <v>285</v>
      </c>
      <c r="B276" s="72" t="s">
        <v>1236</v>
      </c>
      <c r="C276" s="72" t="s">
        <v>1237</v>
      </c>
      <c r="D276" s="72" t="s">
        <v>18</v>
      </c>
      <c r="E276" s="72" t="s">
        <v>18</v>
      </c>
    </row>
    <row r="277" spans="1:5" x14ac:dyDescent="0.25">
      <c r="A277" s="72" t="s">
        <v>286</v>
      </c>
      <c r="B277" s="72" t="s">
        <v>1187</v>
      </c>
      <c r="C277" s="72" t="s">
        <v>1188</v>
      </c>
      <c r="D277" s="72" t="s">
        <v>18</v>
      </c>
      <c r="E277" s="72" t="s">
        <v>18</v>
      </c>
    </row>
    <row r="278" spans="1:5" x14ac:dyDescent="0.25">
      <c r="A278" s="72" t="s">
        <v>287</v>
      </c>
      <c r="B278" s="72" t="s">
        <v>1074</v>
      </c>
      <c r="C278" s="72" t="s">
        <v>1075</v>
      </c>
      <c r="D278" s="72" t="s">
        <v>18</v>
      </c>
      <c r="E278" s="72" t="s">
        <v>22</v>
      </c>
    </row>
    <row r="279" spans="1:5" x14ac:dyDescent="0.25">
      <c r="A279" s="72" t="s">
        <v>288</v>
      </c>
      <c r="B279" s="72" t="s">
        <v>1242</v>
      </c>
      <c r="C279" s="72" t="s">
        <v>1243</v>
      </c>
      <c r="D279" s="72" t="s">
        <v>18</v>
      </c>
      <c r="E279" s="72" t="s">
        <v>18</v>
      </c>
    </row>
    <row r="280" spans="1:5" x14ac:dyDescent="0.25">
      <c r="A280" s="72" t="s">
        <v>289</v>
      </c>
      <c r="B280" s="72" t="s">
        <v>1193</v>
      </c>
      <c r="C280" s="72" t="s">
        <v>1194</v>
      </c>
      <c r="D280" s="72" t="s">
        <v>18</v>
      </c>
      <c r="E280" s="72" t="s">
        <v>19</v>
      </c>
    </row>
    <row r="281" spans="1:5" x14ac:dyDescent="0.25">
      <c r="A281" s="72" t="s">
        <v>290</v>
      </c>
      <c r="B281" s="72" t="s">
        <v>1244</v>
      </c>
      <c r="C281" s="72" t="s">
        <v>1245</v>
      </c>
      <c r="D281" s="72" t="s">
        <v>18</v>
      </c>
      <c r="E281" s="72" t="s">
        <v>28</v>
      </c>
    </row>
    <row r="282" spans="1:5" x14ac:dyDescent="0.25">
      <c r="A282" s="72" t="s">
        <v>291</v>
      </c>
      <c r="B282" s="72" t="s">
        <v>1136</v>
      </c>
      <c r="C282" s="72" t="s">
        <v>1137</v>
      </c>
      <c r="D282" s="72" t="s">
        <v>18</v>
      </c>
      <c r="E282" s="72" t="s">
        <v>18</v>
      </c>
    </row>
    <row r="283" spans="1:5" x14ac:dyDescent="0.25">
      <c r="A283" s="72" t="s">
        <v>292</v>
      </c>
      <c r="B283" s="72" t="s">
        <v>1248</v>
      </c>
      <c r="C283" s="72" t="s">
        <v>1249</v>
      </c>
      <c r="D283" s="72" t="s">
        <v>18</v>
      </c>
      <c r="E283" s="72" t="s">
        <v>28</v>
      </c>
    </row>
    <row r="284" spans="1:5" x14ac:dyDescent="0.25">
      <c r="A284" s="72" t="s">
        <v>293</v>
      </c>
      <c r="B284" s="72" t="s">
        <v>1199</v>
      </c>
      <c r="C284" s="72" t="s">
        <v>1200</v>
      </c>
      <c r="D284" s="72" t="s">
        <v>18</v>
      </c>
      <c r="E284" s="72" t="s">
        <v>28</v>
      </c>
    </row>
    <row r="285" spans="1:5" x14ac:dyDescent="0.25">
      <c r="A285" s="72" t="s">
        <v>294</v>
      </c>
      <c r="B285" s="72" t="s">
        <v>1250</v>
      </c>
      <c r="C285" s="72" t="s">
        <v>1251</v>
      </c>
      <c r="D285" s="72" t="s">
        <v>18</v>
      </c>
      <c r="E285" s="72" t="s">
        <v>18</v>
      </c>
    </row>
    <row r="286" spans="1:5" x14ac:dyDescent="0.25">
      <c r="A286" s="72" t="s">
        <v>295</v>
      </c>
      <c r="B286" s="72" t="s">
        <v>1201</v>
      </c>
      <c r="C286" s="72" t="s">
        <v>1202</v>
      </c>
      <c r="D286" s="72" t="s">
        <v>41</v>
      </c>
      <c r="E286" s="72" t="s">
        <v>19</v>
      </c>
    </row>
    <row r="287" spans="1:5" x14ac:dyDescent="0.25">
      <c r="A287" s="72" t="s">
        <v>296</v>
      </c>
      <c r="B287" s="72" t="s">
        <v>1205</v>
      </c>
      <c r="C287" s="72" t="s">
        <v>1206</v>
      </c>
      <c r="D287" s="72" t="s">
        <v>41</v>
      </c>
      <c r="E287" s="72" t="s">
        <v>22</v>
      </c>
    </row>
    <row r="288" spans="1:5" x14ac:dyDescent="0.25">
      <c r="A288" s="72" t="s">
        <v>297</v>
      </c>
      <c r="B288" s="72" t="s">
        <v>1256</v>
      </c>
      <c r="C288" s="72" t="s">
        <v>1257</v>
      </c>
      <c r="D288" s="72" t="s">
        <v>41</v>
      </c>
      <c r="E288" s="72" t="s">
        <v>28</v>
      </c>
    </row>
    <row r="289" spans="1:5" x14ac:dyDescent="0.25">
      <c r="A289" s="72" t="s">
        <v>298</v>
      </c>
      <c r="B289" s="72" t="s">
        <v>1094</v>
      </c>
      <c r="C289" s="72" t="s">
        <v>1095</v>
      </c>
      <c r="D289" s="72" t="s">
        <v>41</v>
      </c>
      <c r="E289" s="72" t="s">
        <v>22</v>
      </c>
    </row>
    <row r="290" spans="1:5" x14ac:dyDescent="0.25">
      <c r="A290" s="72" t="s">
        <v>299</v>
      </c>
      <c r="B290" s="72" t="s">
        <v>1258</v>
      </c>
      <c r="C290" s="72" t="s">
        <v>1259</v>
      </c>
      <c r="D290" s="72" t="s">
        <v>41</v>
      </c>
      <c r="E290" s="72" t="s">
        <v>18</v>
      </c>
    </row>
    <row r="291" spans="1:5" x14ac:dyDescent="0.25">
      <c r="A291" s="72" t="s">
        <v>300</v>
      </c>
      <c r="B291" s="72" t="s">
        <v>1211</v>
      </c>
      <c r="C291" s="72" t="s">
        <v>1212</v>
      </c>
      <c r="D291" s="72" t="s">
        <v>41</v>
      </c>
      <c r="E291" s="72" t="s">
        <v>22</v>
      </c>
    </row>
    <row r="292" spans="1:5" x14ac:dyDescent="0.25">
      <c r="A292" s="72" t="s">
        <v>301</v>
      </c>
      <c r="B292" s="72" t="s">
        <v>1044</v>
      </c>
      <c r="C292" s="72" t="s">
        <v>1045</v>
      </c>
      <c r="D292" s="72" t="s">
        <v>18</v>
      </c>
      <c r="E292" s="72" t="s">
        <v>19</v>
      </c>
    </row>
    <row r="293" spans="1:5" x14ac:dyDescent="0.25">
      <c r="A293" s="72" t="s">
        <v>302</v>
      </c>
      <c r="B293" s="72" t="s">
        <v>1217</v>
      </c>
      <c r="C293" s="72" t="s">
        <v>1218</v>
      </c>
      <c r="D293" s="72" t="s">
        <v>18</v>
      </c>
      <c r="E293" s="72" t="s">
        <v>18</v>
      </c>
    </row>
    <row r="294" spans="1:5" x14ac:dyDescent="0.25">
      <c r="A294" s="72" t="s">
        <v>303</v>
      </c>
      <c r="B294" s="72" t="s">
        <v>1112</v>
      </c>
      <c r="C294" s="72" t="s">
        <v>1113</v>
      </c>
      <c r="D294" s="72" t="s">
        <v>18</v>
      </c>
      <c r="E294" s="72" t="s">
        <v>19</v>
      </c>
    </row>
    <row r="295" spans="1:5" x14ac:dyDescent="0.25">
      <c r="A295" s="72" t="s">
        <v>304</v>
      </c>
      <c r="B295" s="72" t="s">
        <v>1114</v>
      </c>
      <c r="C295" s="72" t="s">
        <v>1115</v>
      </c>
      <c r="D295" s="72" t="s">
        <v>18</v>
      </c>
      <c r="E295" s="72" t="s">
        <v>28</v>
      </c>
    </row>
    <row r="296" spans="1:5" x14ac:dyDescent="0.25">
      <c r="A296" s="72" t="s">
        <v>305</v>
      </c>
      <c r="B296" s="72" t="s">
        <v>1120</v>
      </c>
      <c r="C296" s="72" t="s">
        <v>1121</v>
      </c>
      <c r="D296" s="72" t="s">
        <v>18</v>
      </c>
      <c r="E296" s="72" t="s">
        <v>22</v>
      </c>
    </row>
    <row r="297" spans="1:5" x14ac:dyDescent="0.25">
      <c r="A297" s="72" t="s">
        <v>306</v>
      </c>
      <c r="B297" s="72" t="s">
        <v>1221</v>
      </c>
      <c r="C297" s="72" t="s">
        <v>1222</v>
      </c>
      <c r="D297" s="72" t="s">
        <v>18</v>
      </c>
      <c r="E297" s="72" t="s">
        <v>22</v>
      </c>
    </row>
    <row r="298" spans="1:5" x14ac:dyDescent="0.25">
      <c r="A298" s="72" t="s">
        <v>307</v>
      </c>
      <c r="B298" s="72" t="s">
        <v>1223</v>
      </c>
      <c r="C298" s="72" t="s">
        <v>1224</v>
      </c>
      <c r="D298" s="72" t="s">
        <v>18</v>
      </c>
      <c r="E298" s="72" t="s">
        <v>19</v>
      </c>
    </row>
    <row r="299" spans="1:5" x14ac:dyDescent="0.25">
      <c r="A299" s="72" t="s">
        <v>308</v>
      </c>
      <c r="B299" s="72" t="s">
        <v>1062</v>
      </c>
      <c r="C299" s="72" t="s">
        <v>1063</v>
      </c>
      <c r="D299" s="72" t="s">
        <v>18</v>
      </c>
      <c r="E299" s="72" t="s">
        <v>28</v>
      </c>
    </row>
    <row r="300" spans="1:5" x14ac:dyDescent="0.25">
      <c r="A300" s="72" t="s">
        <v>309</v>
      </c>
      <c r="B300" s="72" t="s">
        <v>1227</v>
      </c>
      <c r="C300" s="72" t="s">
        <v>1228</v>
      </c>
      <c r="D300" s="72" t="s">
        <v>18</v>
      </c>
      <c r="E300" s="72" t="s">
        <v>19</v>
      </c>
    </row>
    <row r="301" spans="1:5" x14ac:dyDescent="0.25">
      <c r="A301" s="72" t="s">
        <v>310</v>
      </c>
      <c r="B301" s="72" t="s">
        <v>1335</v>
      </c>
      <c r="C301" s="72" t="s">
        <v>794</v>
      </c>
      <c r="D301" s="72" t="s">
        <v>18</v>
      </c>
      <c r="E301" s="72" t="s">
        <v>19</v>
      </c>
    </row>
    <row r="302" spans="1:5" x14ac:dyDescent="0.25">
      <c r="A302" s="72" t="s">
        <v>311</v>
      </c>
      <c r="B302" s="72" t="s">
        <v>1183</v>
      </c>
      <c r="C302" s="72" t="s">
        <v>1184</v>
      </c>
      <c r="D302" s="72" t="s">
        <v>18</v>
      </c>
      <c r="E302" s="72" t="s">
        <v>28</v>
      </c>
    </row>
    <row r="303" spans="1:5" x14ac:dyDescent="0.25">
      <c r="A303" s="72" t="s">
        <v>312</v>
      </c>
      <c r="B303" s="72" t="s">
        <v>1229</v>
      </c>
      <c r="C303" s="72" t="s">
        <v>1230</v>
      </c>
      <c r="D303" s="72" t="s">
        <v>18</v>
      </c>
      <c r="E303" s="72" t="s">
        <v>18</v>
      </c>
    </row>
    <row r="304" spans="1:5" x14ac:dyDescent="0.25">
      <c r="A304" s="72" t="s">
        <v>313</v>
      </c>
      <c r="B304" s="72" t="s">
        <v>1238</v>
      </c>
      <c r="C304" s="72" t="s">
        <v>1239</v>
      </c>
      <c r="D304" s="72" t="s">
        <v>18</v>
      </c>
      <c r="E304" s="72" t="s">
        <v>22</v>
      </c>
    </row>
    <row r="305" spans="1:5" x14ac:dyDescent="0.25">
      <c r="A305" s="72" t="s">
        <v>314</v>
      </c>
      <c r="B305" s="72" t="s">
        <v>1367</v>
      </c>
      <c r="C305" s="72" t="s">
        <v>825</v>
      </c>
      <c r="D305" s="72" t="s">
        <v>18</v>
      </c>
      <c r="E305" s="72" t="s">
        <v>19</v>
      </c>
    </row>
    <row r="306" spans="1:5" x14ac:dyDescent="0.25">
      <c r="A306" s="72" t="s">
        <v>315</v>
      </c>
      <c r="B306" s="72" t="s">
        <v>1134</v>
      </c>
      <c r="C306" s="72" t="s">
        <v>1135</v>
      </c>
      <c r="D306" s="72" t="s">
        <v>18</v>
      </c>
      <c r="E306" s="72" t="s">
        <v>28</v>
      </c>
    </row>
    <row r="307" spans="1:5" x14ac:dyDescent="0.25">
      <c r="A307" s="72" t="s">
        <v>316</v>
      </c>
      <c r="B307" s="72" t="s">
        <v>1240</v>
      </c>
      <c r="C307" s="72" t="s">
        <v>1241</v>
      </c>
      <c r="D307" s="72" t="s">
        <v>18</v>
      </c>
      <c r="E307" s="72" t="s">
        <v>19</v>
      </c>
    </row>
    <row r="308" spans="1:5" x14ac:dyDescent="0.25">
      <c r="A308" s="72" t="s">
        <v>317</v>
      </c>
      <c r="B308" s="72" t="s">
        <v>1191</v>
      </c>
      <c r="C308" s="72" t="s">
        <v>1192</v>
      </c>
      <c r="D308" s="72" t="s">
        <v>18</v>
      </c>
      <c r="E308" s="72" t="s">
        <v>22</v>
      </c>
    </row>
    <row r="309" spans="1:5" x14ac:dyDescent="0.25">
      <c r="A309" s="72" t="s">
        <v>318</v>
      </c>
      <c r="B309" s="72" t="s">
        <v>1246</v>
      </c>
      <c r="C309" s="72" t="s">
        <v>1247</v>
      </c>
      <c r="D309" s="72" t="s">
        <v>18</v>
      </c>
      <c r="E309" s="72" t="s">
        <v>22</v>
      </c>
    </row>
    <row r="310" spans="1:5" x14ac:dyDescent="0.25">
      <c r="A310" s="72" t="s">
        <v>319</v>
      </c>
      <c r="B310" s="72" t="s">
        <v>1195</v>
      </c>
      <c r="C310" s="72" t="s">
        <v>1196</v>
      </c>
      <c r="D310" s="72" t="s">
        <v>18</v>
      </c>
      <c r="E310" s="72" t="s">
        <v>19</v>
      </c>
    </row>
    <row r="311" spans="1:5" x14ac:dyDescent="0.25">
      <c r="A311" s="72" t="s">
        <v>320</v>
      </c>
      <c r="B311" s="72" t="s">
        <v>1142</v>
      </c>
      <c r="C311" s="72" t="s">
        <v>1143</v>
      </c>
      <c r="D311" s="72" t="s">
        <v>18</v>
      </c>
      <c r="E311" s="72" t="s">
        <v>19</v>
      </c>
    </row>
    <row r="312" spans="1:5" x14ac:dyDescent="0.25">
      <c r="A312" s="72" t="s">
        <v>321</v>
      </c>
      <c r="B312" s="72" t="s">
        <v>1252</v>
      </c>
      <c r="C312" s="72" t="s">
        <v>1253</v>
      </c>
      <c r="D312" s="72" t="s">
        <v>41</v>
      </c>
      <c r="E312" s="72" t="s">
        <v>18</v>
      </c>
    </row>
    <row r="313" spans="1:5" x14ac:dyDescent="0.25">
      <c r="A313" s="72" t="s">
        <v>322</v>
      </c>
      <c r="B313" s="72" t="s">
        <v>2187</v>
      </c>
      <c r="C313" s="72" t="s">
        <v>2188</v>
      </c>
      <c r="D313" s="72" t="s">
        <v>41</v>
      </c>
      <c r="E313" s="72" t="s">
        <v>18</v>
      </c>
    </row>
    <row r="314" spans="1:5" x14ac:dyDescent="0.25">
      <c r="A314" s="72" t="s">
        <v>323</v>
      </c>
      <c r="B314" s="72" t="s">
        <v>1088</v>
      </c>
      <c r="C314" s="72" t="s">
        <v>1089</v>
      </c>
      <c r="D314" s="72" t="s">
        <v>41</v>
      </c>
      <c r="E314" s="72" t="s">
        <v>19</v>
      </c>
    </row>
    <row r="315" spans="1:5" x14ac:dyDescent="0.25">
      <c r="A315" s="72" t="s">
        <v>324</v>
      </c>
      <c r="B315" s="72" t="s">
        <v>1150</v>
      </c>
      <c r="C315" s="72" t="s">
        <v>1151</v>
      </c>
      <c r="D315" s="72" t="s">
        <v>41</v>
      </c>
      <c r="E315" s="72" t="s">
        <v>18</v>
      </c>
    </row>
    <row r="316" spans="1:5" x14ac:dyDescent="0.25">
      <c r="A316" s="72" t="s">
        <v>1461</v>
      </c>
      <c r="B316" s="72" t="s">
        <v>1207</v>
      </c>
      <c r="C316" s="72" t="s">
        <v>1208</v>
      </c>
      <c r="D316" s="72" t="s">
        <v>41</v>
      </c>
      <c r="E316" s="72" t="s">
        <v>18</v>
      </c>
    </row>
    <row r="317" spans="1:5" x14ac:dyDescent="0.25">
      <c r="A317" s="72" t="s">
        <v>1463</v>
      </c>
      <c r="B317" s="72" t="s">
        <v>1209</v>
      </c>
      <c r="C317" s="72" t="s">
        <v>1210</v>
      </c>
      <c r="D317" s="72" t="s">
        <v>41</v>
      </c>
      <c r="E317" s="72" t="s">
        <v>19</v>
      </c>
    </row>
    <row r="318" spans="1:5" x14ac:dyDescent="0.25">
      <c r="A318" s="72" t="s">
        <v>2189</v>
      </c>
      <c r="B318" s="72" t="s">
        <v>1264</v>
      </c>
      <c r="C318" s="72" t="s">
        <v>1265</v>
      </c>
      <c r="D318" s="72" t="s">
        <v>41</v>
      </c>
      <c r="E318" s="72" t="s">
        <v>22</v>
      </c>
    </row>
    <row r="319" spans="1:5" x14ac:dyDescent="0.25">
      <c r="A319" s="72" t="s">
        <v>325</v>
      </c>
      <c r="B319" s="72" t="s">
        <v>1040</v>
      </c>
      <c r="C319" s="72" t="s">
        <v>1041</v>
      </c>
      <c r="D319" s="72" t="s">
        <v>18</v>
      </c>
      <c r="E319" s="72" t="s">
        <v>19</v>
      </c>
    </row>
    <row r="320" spans="1:5" x14ac:dyDescent="0.25">
      <c r="A320" s="72" t="s">
        <v>326</v>
      </c>
      <c r="B320" s="72" t="s">
        <v>1215</v>
      </c>
      <c r="C320" s="72" t="s">
        <v>1216</v>
      </c>
      <c r="D320" s="72" t="s">
        <v>18</v>
      </c>
      <c r="E320" s="72" t="s">
        <v>22</v>
      </c>
    </row>
    <row r="321" spans="1:5" x14ac:dyDescent="0.25">
      <c r="A321" s="72" t="s">
        <v>327</v>
      </c>
      <c r="B321" s="72" t="s">
        <v>1116</v>
      </c>
      <c r="C321" s="72" t="s">
        <v>1117</v>
      </c>
      <c r="D321" s="72" t="s">
        <v>18</v>
      </c>
      <c r="E321" s="72" t="s">
        <v>18</v>
      </c>
    </row>
    <row r="322" spans="1:5" x14ac:dyDescent="0.25">
      <c r="A322" s="72" t="s">
        <v>328</v>
      </c>
      <c r="B322" s="72" t="s">
        <v>1169</v>
      </c>
      <c r="C322" s="72" t="s">
        <v>1170</v>
      </c>
      <c r="D322" s="72" t="s">
        <v>18</v>
      </c>
      <c r="E322" s="72" t="s">
        <v>22</v>
      </c>
    </row>
    <row r="323" spans="1:5" x14ac:dyDescent="0.25">
      <c r="A323" s="72" t="s">
        <v>329</v>
      </c>
      <c r="B323" s="72" t="s">
        <v>1060</v>
      </c>
      <c r="C323" s="72" t="s">
        <v>1061</v>
      </c>
      <c r="D323" s="72" t="s">
        <v>18</v>
      </c>
      <c r="E323" s="72" t="s">
        <v>19</v>
      </c>
    </row>
    <row r="324" spans="1:5" x14ac:dyDescent="0.25">
      <c r="A324" s="72" t="s">
        <v>330</v>
      </c>
      <c r="B324" s="72" t="s">
        <v>1357</v>
      </c>
      <c r="C324" s="72" t="s">
        <v>816</v>
      </c>
      <c r="D324" s="72" t="s">
        <v>18</v>
      </c>
      <c r="E324" s="72" t="s">
        <v>18</v>
      </c>
    </row>
    <row r="325" spans="1:5" x14ac:dyDescent="0.25">
      <c r="A325" s="72" t="s">
        <v>331</v>
      </c>
      <c r="B325" s="72" t="s">
        <v>1124</v>
      </c>
      <c r="C325" s="72" t="s">
        <v>1125</v>
      </c>
      <c r="D325" s="72" t="s">
        <v>18</v>
      </c>
      <c r="E325" s="72" t="s">
        <v>22</v>
      </c>
    </row>
    <row r="326" spans="1:5" x14ac:dyDescent="0.25">
      <c r="A326" s="72" t="s">
        <v>332</v>
      </c>
      <c r="B326" s="72" t="s">
        <v>1177</v>
      </c>
      <c r="C326" s="72" t="s">
        <v>1178</v>
      </c>
      <c r="D326" s="72" t="s">
        <v>18</v>
      </c>
      <c r="E326" s="72" t="s">
        <v>22</v>
      </c>
    </row>
    <row r="327" spans="1:5" x14ac:dyDescent="0.25">
      <c r="A327" s="72" t="s">
        <v>333</v>
      </c>
      <c r="B327" s="72" t="s">
        <v>1126</v>
      </c>
      <c r="C327" s="72" t="s">
        <v>1127</v>
      </c>
      <c r="D327" s="72" t="s">
        <v>18</v>
      </c>
      <c r="E327" s="72" t="s">
        <v>19</v>
      </c>
    </row>
    <row r="328" spans="1:5" x14ac:dyDescent="0.25">
      <c r="A328" s="72" t="s">
        <v>334</v>
      </c>
      <c r="B328" s="72" t="s">
        <v>1181</v>
      </c>
      <c r="C328" s="72" t="s">
        <v>1182</v>
      </c>
      <c r="D328" s="72" t="s">
        <v>18</v>
      </c>
      <c r="E328" s="72" t="s">
        <v>28</v>
      </c>
    </row>
    <row r="329" spans="1:5" x14ac:dyDescent="0.25">
      <c r="A329" s="72" t="s">
        <v>335</v>
      </c>
      <c r="B329" s="72" t="s">
        <v>1132</v>
      </c>
      <c r="C329" s="72" t="s">
        <v>1133</v>
      </c>
      <c r="D329" s="72" t="s">
        <v>18</v>
      </c>
      <c r="E329" s="72" t="s">
        <v>19</v>
      </c>
    </row>
    <row r="330" spans="1:5" x14ac:dyDescent="0.25">
      <c r="A330" s="72" t="s">
        <v>336</v>
      </c>
      <c r="B330" s="72" t="s">
        <v>1233</v>
      </c>
      <c r="C330" s="72" t="s">
        <v>1234</v>
      </c>
      <c r="D330" s="72" t="s">
        <v>18</v>
      </c>
      <c r="E330" s="72" t="s">
        <v>19</v>
      </c>
    </row>
    <row r="331" spans="1:5" x14ac:dyDescent="0.25">
      <c r="A331" s="72" t="s">
        <v>337</v>
      </c>
      <c r="B331" s="72" t="s">
        <v>1235</v>
      </c>
      <c r="C331" s="72" t="s">
        <v>2190</v>
      </c>
      <c r="D331" s="72" t="s">
        <v>18</v>
      </c>
      <c r="E331" s="72" t="s">
        <v>28</v>
      </c>
    </row>
    <row r="332" spans="1:5" x14ac:dyDescent="0.25">
      <c r="A332" s="72" t="s">
        <v>338</v>
      </c>
      <c r="B332" s="72" t="s">
        <v>1185</v>
      </c>
      <c r="C332" s="72" t="s">
        <v>1186</v>
      </c>
      <c r="D332" s="72" t="s">
        <v>18</v>
      </c>
      <c r="E332" s="72" t="s">
        <v>19</v>
      </c>
    </row>
    <row r="333" spans="1:5" x14ac:dyDescent="0.25">
      <c r="A333" s="72" t="s">
        <v>339</v>
      </c>
      <c r="B333" s="72" t="s">
        <v>1189</v>
      </c>
      <c r="C333" s="72" t="s">
        <v>1190</v>
      </c>
      <c r="D333" s="72" t="s">
        <v>18</v>
      </c>
      <c r="E333" s="72" t="s">
        <v>28</v>
      </c>
    </row>
    <row r="334" spans="1:5" x14ac:dyDescent="0.25">
      <c r="A334" s="72" t="s">
        <v>340</v>
      </c>
      <c r="B334" s="72" t="s">
        <v>1197</v>
      </c>
      <c r="C334" s="72" t="s">
        <v>1198</v>
      </c>
      <c r="D334" s="72" t="s">
        <v>18</v>
      </c>
      <c r="E334" s="72" t="s">
        <v>18</v>
      </c>
    </row>
    <row r="335" spans="1:5" x14ac:dyDescent="0.25">
      <c r="A335" s="72" t="s">
        <v>341</v>
      </c>
      <c r="B335" s="72" t="s">
        <v>2191</v>
      </c>
      <c r="C335" s="72" t="s">
        <v>2192</v>
      </c>
      <c r="D335" s="72" t="s">
        <v>18</v>
      </c>
      <c r="E335" s="72" t="s">
        <v>19</v>
      </c>
    </row>
    <row r="336" spans="1:5" x14ac:dyDescent="0.25">
      <c r="A336" s="72" t="s">
        <v>342</v>
      </c>
      <c r="B336" s="72" t="s">
        <v>1080</v>
      </c>
      <c r="C336" s="72" t="s">
        <v>1081</v>
      </c>
      <c r="D336" s="72" t="s">
        <v>41</v>
      </c>
      <c r="E336" s="72" t="s">
        <v>22</v>
      </c>
    </row>
    <row r="337" spans="1:5" x14ac:dyDescent="0.25">
      <c r="A337" s="72" t="s">
        <v>343</v>
      </c>
      <c r="B337" s="72" t="s">
        <v>1254</v>
      </c>
      <c r="C337" s="72" t="s">
        <v>1255</v>
      </c>
      <c r="D337" s="72" t="s">
        <v>41</v>
      </c>
      <c r="E337" s="72" t="s">
        <v>18</v>
      </c>
    </row>
    <row r="338" spans="1:5" x14ac:dyDescent="0.25">
      <c r="A338" s="72" t="s">
        <v>344</v>
      </c>
      <c r="B338" s="72" t="s">
        <v>1148</v>
      </c>
      <c r="C338" s="72" t="s">
        <v>1149</v>
      </c>
      <c r="D338" s="72" t="s">
        <v>41</v>
      </c>
      <c r="E338" s="72" t="s">
        <v>18</v>
      </c>
    </row>
    <row r="339" spans="1:5" x14ac:dyDescent="0.25">
      <c r="A339" s="72" t="s">
        <v>345</v>
      </c>
      <c r="B339" s="72" t="s">
        <v>1203</v>
      </c>
      <c r="C339" s="72" t="s">
        <v>1204</v>
      </c>
      <c r="D339" s="72" t="s">
        <v>41</v>
      </c>
      <c r="E339" s="72" t="s">
        <v>28</v>
      </c>
    </row>
    <row r="340" spans="1:5" x14ac:dyDescent="0.25">
      <c r="A340" s="72" t="s">
        <v>346</v>
      </c>
      <c r="B340" s="72" t="s">
        <v>1152</v>
      </c>
      <c r="C340" s="72" t="s">
        <v>1153</v>
      </c>
      <c r="D340" s="72" t="s">
        <v>41</v>
      </c>
      <c r="E340" s="72" t="s">
        <v>28</v>
      </c>
    </row>
    <row r="341" spans="1:5" x14ac:dyDescent="0.25">
      <c r="A341" s="72" t="s">
        <v>347</v>
      </c>
      <c r="B341" s="72" t="s">
        <v>1260</v>
      </c>
      <c r="C341" s="72" t="s">
        <v>1261</v>
      </c>
      <c r="D341" s="72" t="s">
        <v>41</v>
      </c>
      <c r="E341" s="72" t="s">
        <v>19</v>
      </c>
    </row>
    <row r="342" spans="1:5" x14ac:dyDescent="0.25">
      <c r="A342" s="72" t="s">
        <v>348</v>
      </c>
      <c r="B342" s="72" t="s">
        <v>1159</v>
      </c>
      <c r="C342" s="72" t="s">
        <v>1160</v>
      </c>
      <c r="D342" s="72" t="s">
        <v>41</v>
      </c>
      <c r="E342" s="72" t="s">
        <v>28</v>
      </c>
    </row>
    <row r="343" spans="1:5" x14ac:dyDescent="0.25">
      <c r="A343" s="72" t="s">
        <v>349</v>
      </c>
      <c r="B343" s="72" t="s">
        <v>1162</v>
      </c>
      <c r="C343" s="72" t="s">
        <v>1163</v>
      </c>
      <c r="D343" s="72" t="s">
        <v>41</v>
      </c>
      <c r="E343" s="72" t="s">
        <v>18</v>
      </c>
    </row>
    <row r="344" spans="1:5" x14ac:dyDescent="0.25">
      <c r="A344" s="72" t="s">
        <v>2193</v>
      </c>
      <c r="B344" s="72" t="s">
        <v>1262</v>
      </c>
      <c r="C344" s="72" t="s">
        <v>1263</v>
      </c>
      <c r="D344" s="72" t="s">
        <v>41</v>
      </c>
      <c r="E344" s="72" t="s">
        <v>22</v>
      </c>
    </row>
    <row r="345" spans="1:5" x14ac:dyDescent="0.25">
      <c r="A345" s="72" t="s">
        <v>2194</v>
      </c>
      <c r="B345" s="72" t="s">
        <v>1099</v>
      </c>
      <c r="C345" s="72" t="s">
        <v>1100</v>
      </c>
      <c r="D345" s="72" t="s">
        <v>41</v>
      </c>
      <c r="E345" s="72" t="s">
        <v>18</v>
      </c>
    </row>
    <row r="346" spans="1:5" x14ac:dyDescent="0.25">
      <c r="A346" s="72" t="s">
        <v>350</v>
      </c>
      <c r="B346" s="72" t="s">
        <v>1296</v>
      </c>
      <c r="C346" s="72" t="s">
        <v>758</v>
      </c>
      <c r="D346" s="72" t="s">
        <v>18</v>
      </c>
      <c r="E346" s="72" t="s">
        <v>19</v>
      </c>
    </row>
    <row r="347" spans="1:5" x14ac:dyDescent="0.25">
      <c r="A347" s="72" t="s">
        <v>351</v>
      </c>
      <c r="B347" s="72" t="s">
        <v>1297</v>
      </c>
      <c r="C347" s="72" t="s">
        <v>759</v>
      </c>
      <c r="D347" s="72" t="s">
        <v>18</v>
      </c>
      <c r="E347" s="72" t="s">
        <v>28</v>
      </c>
    </row>
    <row r="348" spans="1:5" x14ac:dyDescent="0.25">
      <c r="A348" s="72" t="s">
        <v>352</v>
      </c>
      <c r="B348" s="72" t="s">
        <v>1269</v>
      </c>
      <c r="C348" s="72" t="s">
        <v>733</v>
      </c>
      <c r="D348" s="72" t="s">
        <v>18</v>
      </c>
      <c r="E348" s="72" t="s">
        <v>19</v>
      </c>
    </row>
    <row r="349" spans="1:5" x14ac:dyDescent="0.25">
      <c r="A349" s="72" t="s">
        <v>353</v>
      </c>
      <c r="B349" s="72" t="s">
        <v>1299</v>
      </c>
      <c r="C349" s="72" t="s">
        <v>761</v>
      </c>
      <c r="D349" s="72" t="s">
        <v>18</v>
      </c>
      <c r="E349" s="72" t="s">
        <v>28</v>
      </c>
    </row>
    <row r="350" spans="1:5" x14ac:dyDescent="0.25">
      <c r="A350" s="72" t="s">
        <v>354</v>
      </c>
      <c r="B350" s="72" t="s">
        <v>1302</v>
      </c>
      <c r="C350" s="72" t="s">
        <v>764</v>
      </c>
      <c r="D350" s="72" t="s">
        <v>18</v>
      </c>
      <c r="E350" s="72" t="s">
        <v>18</v>
      </c>
    </row>
    <row r="351" spans="1:5" x14ac:dyDescent="0.25">
      <c r="A351" s="72" t="s">
        <v>355</v>
      </c>
      <c r="B351" s="72" t="s">
        <v>1273</v>
      </c>
      <c r="C351" s="72" t="s">
        <v>735</v>
      </c>
      <c r="D351" s="72" t="s">
        <v>18</v>
      </c>
      <c r="E351" s="72" t="s">
        <v>28</v>
      </c>
    </row>
    <row r="352" spans="1:5" x14ac:dyDescent="0.25">
      <c r="A352" s="72" t="s">
        <v>356</v>
      </c>
      <c r="B352" s="72" t="s">
        <v>1274</v>
      </c>
      <c r="C352" s="72" t="s">
        <v>736</v>
      </c>
      <c r="D352" s="72" t="s">
        <v>18</v>
      </c>
      <c r="E352" s="72" t="s">
        <v>22</v>
      </c>
    </row>
    <row r="353" spans="1:5" x14ac:dyDescent="0.25">
      <c r="A353" s="72" t="s">
        <v>357</v>
      </c>
      <c r="B353" s="72" t="s">
        <v>1303</v>
      </c>
      <c r="C353" s="72" t="s">
        <v>765</v>
      </c>
      <c r="D353" s="72" t="s">
        <v>18</v>
      </c>
      <c r="E353" s="72" t="s">
        <v>28</v>
      </c>
    </row>
    <row r="354" spans="1:5" x14ac:dyDescent="0.25">
      <c r="A354" s="72" t="s">
        <v>358</v>
      </c>
      <c r="B354" s="72" t="s">
        <v>1304</v>
      </c>
      <c r="C354" s="72" t="s">
        <v>766</v>
      </c>
      <c r="D354" s="72" t="s">
        <v>18</v>
      </c>
      <c r="E354" s="72" t="s">
        <v>18</v>
      </c>
    </row>
    <row r="355" spans="1:5" x14ac:dyDescent="0.25">
      <c r="A355" s="72" t="s">
        <v>359</v>
      </c>
      <c r="B355" s="72" t="s">
        <v>1305</v>
      </c>
      <c r="C355" s="72" t="s">
        <v>767</v>
      </c>
      <c r="D355" s="72" t="s">
        <v>18</v>
      </c>
      <c r="E355" s="72" t="s">
        <v>28</v>
      </c>
    </row>
    <row r="356" spans="1:5" x14ac:dyDescent="0.25">
      <c r="A356" s="72" t="s">
        <v>360</v>
      </c>
      <c r="B356" s="72" t="s">
        <v>1333</v>
      </c>
      <c r="C356" s="72" t="s">
        <v>792</v>
      </c>
      <c r="D356" s="72" t="s">
        <v>18</v>
      </c>
      <c r="E356" s="72" t="s">
        <v>19</v>
      </c>
    </row>
    <row r="357" spans="1:5" x14ac:dyDescent="0.25">
      <c r="A357" s="72" t="s">
        <v>361</v>
      </c>
      <c r="B357" s="72" t="s">
        <v>1278</v>
      </c>
      <c r="C357" s="72" t="s">
        <v>740</v>
      </c>
      <c r="D357" s="72" t="s">
        <v>18</v>
      </c>
      <c r="E357" s="72" t="s">
        <v>28</v>
      </c>
    </row>
    <row r="358" spans="1:5" x14ac:dyDescent="0.25">
      <c r="A358" s="72" t="s">
        <v>362</v>
      </c>
      <c r="B358" s="72" t="s">
        <v>1280</v>
      </c>
      <c r="C358" s="72" t="s">
        <v>742</v>
      </c>
      <c r="D358" s="72" t="s">
        <v>18</v>
      </c>
      <c r="E358" s="72" t="s">
        <v>28</v>
      </c>
    </row>
    <row r="359" spans="1:5" x14ac:dyDescent="0.25">
      <c r="A359" s="72" t="s">
        <v>363</v>
      </c>
      <c r="B359" s="72" t="s">
        <v>1281</v>
      </c>
      <c r="C359" s="72" t="s">
        <v>743</v>
      </c>
      <c r="D359" s="72" t="s">
        <v>18</v>
      </c>
      <c r="E359" s="72" t="s">
        <v>28</v>
      </c>
    </row>
    <row r="360" spans="1:5" x14ac:dyDescent="0.25">
      <c r="A360" s="72" t="s">
        <v>364</v>
      </c>
      <c r="B360" s="72" t="s">
        <v>1283</v>
      </c>
      <c r="C360" s="72" t="s">
        <v>745</v>
      </c>
      <c r="D360" s="72" t="s">
        <v>18</v>
      </c>
      <c r="E360" s="72" t="s">
        <v>22</v>
      </c>
    </row>
    <row r="361" spans="1:5" x14ac:dyDescent="0.25">
      <c r="A361" s="72" t="s">
        <v>365</v>
      </c>
      <c r="B361" s="72" t="s">
        <v>1365</v>
      </c>
      <c r="C361" s="72" t="s">
        <v>824</v>
      </c>
      <c r="D361" s="72" t="s">
        <v>18</v>
      </c>
      <c r="E361" s="72" t="s">
        <v>19</v>
      </c>
    </row>
    <row r="362" spans="1:5" x14ac:dyDescent="0.25">
      <c r="A362" s="72" t="s">
        <v>366</v>
      </c>
      <c r="B362" s="72" t="s">
        <v>1284</v>
      </c>
      <c r="C362" s="72" t="s">
        <v>746</v>
      </c>
      <c r="D362" s="72" t="s">
        <v>18</v>
      </c>
      <c r="E362" s="72" t="s">
        <v>22</v>
      </c>
    </row>
    <row r="363" spans="1:5" x14ac:dyDescent="0.25">
      <c r="A363" s="72" t="s">
        <v>367</v>
      </c>
      <c r="B363" s="72" t="s">
        <v>1342</v>
      </c>
      <c r="C363" s="72" t="s">
        <v>801</v>
      </c>
      <c r="D363" s="72" t="s">
        <v>18</v>
      </c>
      <c r="E363" s="72" t="s">
        <v>19</v>
      </c>
    </row>
    <row r="364" spans="1:5" x14ac:dyDescent="0.25">
      <c r="A364" s="72" t="s">
        <v>368</v>
      </c>
      <c r="B364" s="72" t="s">
        <v>1289</v>
      </c>
      <c r="C364" s="72" t="s">
        <v>751</v>
      </c>
      <c r="D364" s="72" t="s">
        <v>41</v>
      </c>
      <c r="E364" s="72" t="s">
        <v>19</v>
      </c>
    </row>
    <row r="365" spans="1:5" x14ac:dyDescent="0.25">
      <c r="A365" s="72" t="s">
        <v>369</v>
      </c>
      <c r="B365" s="72" t="s">
        <v>1320</v>
      </c>
      <c r="C365" s="72" t="s">
        <v>780</v>
      </c>
      <c r="D365" s="72" t="s">
        <v>41</v>
      </c>
      <c r="E365" s="72" t="s">
        <v>18</v>
      </c>
    </row>
    <row r="366" spans="1:5" x14ac:dyDescent="0.25">
      <c r="A366" s="72" t="s">
        <v>370</v>
      </c>
      <c r="B366" s="72" t="s">
        <v>1321</v>
      </c>
      <c r="C366" s="72" t="s">
        <v>781</v>
      </c>
      <c r="D366" s="72" t="s">
        <v>41</v>
      </c>
      <c r="E366" s="72" t="s">
        <v>22</v>
      </c>
    </row>
    <row r="367" spans="1:5" x14ac:dyDescent="0.25">
      <c r="A367" s="72" t="s">
        <v>371</v>
      </c>
      <c r="B367" s="72" t="s">
        <v>1291</v>
      </c>
      <c r="C367" s="72" t="s">
        <v>753</v>
      </c>
      <c r="D367" s="72" t="s">
        <v>41</v>
      </c>
      <c r="E367" s="72" t="s">
        <v>22</v>
      </c>
    </row>
    <row r="368" spans="1:5" x14ac:dyDescent="0.25">
      <c r="A368" s="72" t="s">
        <v>372</v>
      </c>
      <c r="B368" s="72" t="s">
        <v>1346</v>
      </c>
      <c r="C368" s="72" t="s">
        <v>805</v>
      </c>
      <c r="D368" s="72" t="s">
        <v>41</v>
      </c>
      <c r="E368" s="72" t="s">
        <v>18</v>
      </c>
    </row>
    <row r="369" spans="1:5" x14ac:dyDescent="0.25">
      <c r="A369" s="72" t="s">
        <v>373</v>
      </c>
      <c r="B369" s="72" t="s">
        <v>1347</v>
      </c>
      <c r="C369" s="72" t="s">
        <v>806</v>
      </c>
      <c r="D369" s="72" t="s">
        <v>41</v>
      </c>
      <c r="E369" s="72" t="s">
        <v>22</v>
      </c>
    </row>
    <row r="370" spans="1:5" x14ac:dyDescent="0.25">
      <c r="A370" s="72" t="s">
        <v>374</v>
      </c>
      <c r="B370" s="72" t="s">
        <v>1375</v>
      </c>
      <c r="C370" s="72" t="s">
        <v>831</v>
      </c>
      <c r="D370" s="72" t="s">
        <v>41</v>
      </c>
      <c r="E370" s="72" t="s">
        <v>18</v>
      </c>
    </row>
    <row r="371" spans="1:5" x14ac:dyDescent="0.25">
      <c r="A371" s="72" t="s">
        <v>375</v>
      </c>
      <c r="B371" s="72" t="s">
        <v>1294</v>
      </c>
      <c r="C371" s="72" t="s">
        <v>756</v>
      </c>
      <c r="D371" s="72" t="s">
        <v>41</v>
      </c>
      <c r="E371" s="72" t="s">
        <v>19</v>
      </c>
    </row>
    <row r="372" spans="1:5" x14ac:dyDescent="0.25">
      <c r="A372" s="72" t="s">
        <v>376</v>
      </c>
      <c r="B372" s="72" t="s">
        <v>1295</v>
      </c>
      <c r="C372" s="72" t="s">
        <v>757</v>
      </c>
      <c r="D372" s="72" t="s">
        <v>18</v>
      </c>
      <c r="E372" s="72" t="s">
        <v>22</v>
      </c>
    </row>
    <row r="373" spans="1:5" x14ac:dyDescent="0.25">
      <c r="A373" s="72" t="s">
        <v>377</v>
      </c>
      <c r="B373" s="72" t="s">
        <v>1328</v>
      </c>
      <c r="C373" s="72" t="s">
        <v>787</v>
      </c>
      <c r="D373" s="72" t="s">
        <v>18</v>
      </c>
      <c r="E373" s="72" t="s">
        <v>28</v>
      </c>
    </row>
    <row r="374" spans="1:5" x14ac:dyDescent="0.25">
      <c r="A374" s="72" t="s">
        <v>378</v>
      </c>
      <c r="B374" s="72" t="s">
        <v>1268</v>
      </c>
      <c r="C374" s="72" t="s">
        <v>732</v>
      </c>
      <c r="D374" s="72" t="s">
        <v>18</v>
      </c>
      <c r="E374" s="72" t="s">
        <v>19</v>
      </c>
    </row>
    <row r="375" spans="1:5" x14ac:dyDescent="0.25">
      <c r="A375" s="72" t="s">
        <v>379</v>
      </c>
      <c r="B375" s="72" t="s">
        <v>1298</v>
      </c>
      <c r="C375" s="72" t="s">
        <v>760</v>
      </c>
      <c r="D375" s="72" t="s">
        <v>18</v>
      </c>
      <c r="E375" s="72" t="s">
        <v>18</v>
      </c>
    </row>
    <row r="376" spans="1:5" x14ac:dyDescent="0.25">
      <c r="A376" s="72" t="s">
        <v>380</v>
      </c>
      <c r="B376" s="72" t="s">
        <v>1300</v>
      </c>
      <c r="C376" s="72" t="s">
        <v>762</v>
      </c>
      <c r="D376" s="72" t="s">
        <v>18</v>
      </c>
      <c r="E376" s="72" t="s">
        <v>22</v>
      </c>
    </row>
    <row r="377" spans="1:5" x14ac:dyDescent="0.25">
      <c r="A377" s="72" t="s">
        <v>381</v>
      </c>
      <c r="B377" s="72" t="s">
        <v>1301</v>
      </c>
      <c r="C377" s="72" t="s">
        <v>763</v>
      </c>
      <c r="D377" s="72" t="s">
        <v>18</v>
      </c>
      <c r="E377" s="72" t="s">
        <v>19</v>
      </c>
    </row>
    <row r="378" spans="1:5" x14ac:dyDescent="0.25">
      <c r="A378" s="72" t="s">
        <v>382</v>
      </c>
      <c r="B378" s="72" t="s">
        <v>1270</v>
      </c>
      <c r="C378" s="72" t="s">
        <v>1271</v>
      </c>
      <c r="D378" s="72" t="s">
        <v>18</v>
      </c>
      <c r="E378" s="72" t="s">
        <v>28</v>
      </c>
    </row>
    <row r="379" spans="1:5" x14ac:dyDescent="0.25">
      <c r="A379" s="72" t="s">
        <v>383</v>
      </c>
      <c r="B379" s="72" t="s">
        <v>1331</v>
      </c>
      <c r="C379" s="72" t="s">
        <v>790</v>
      </c>
      <c r="D379" s="72" t="s">
        <v>18</v>
      </c>
      <c r="E379" s="72" t="s">
        <v>19</v>
      </c>
    </row>
    <row r="380" spans="1:5" x14ac:dyDescent="0.25">
      <c r="A380" s="72" t="s">
        <v>384</v>
      </c>
      <c r="B380" s="72" t="s">
        <v>1307</v>
      </c>
      <c r="C380" s="72" t="s">
        <v>769</v>
      </c>
      <c r="D380" s="72" t="s">
        <v>18</v>
      </c>
      <c r="E380" s="72" t="s">
        <v>19</v>
      </c>
    </row>
    <row r="381" spans="1:5" x14ac:dyDescent="0.25">
      <c r="A381" s="72" t="s">
        <v>385</v>
      </c>
      <c r="B381" s="72" t="s">
        <v>1308</v>
      </c>
      <c r="C381" s="72" t="s">
        <v>770</v>
      </c>
      <c r="D381" s="72" t="s">
        <v>18</v>
      </c>
      <c r="E381" s="72" t="s">
        <v>19</v>
      </c>
    </row>
    <row r="382" spans="1:5" x14ac:dyDescent="0.25">
      <c r="A382" s="72" t="s">
        <v>386</v>
      </c>
      <c r="B382" s="72" t="s">
        <v>1309</v>
      </c>
      <c r="C382" s="72" t="s">
        <v>771</v>
      </c>
      <c r="D382" s="72" t="s">
        <v>18</v>
      </c>
      <c r="E382" s="72" t="s">
        <v>18</v>
      </c>
    </row>
    <row r="383" spans="1:5" x14ac:dyDescent="0.25">
      <c r="A383" s="72" t="s">
        <v>387</v>
      </c>
      <c r="B383" s="72" t="s">
        <v>1282</v>
      </c>
      <c r="C383" s="72" t="s">
        <v>744</v>
      </c>
      <c r="D383" s="72" t="s">
        <v>18</v>
      </c>
      <c r="E383" s="72" t="s">
        <v>18</v>
      </c>
    </row>
    <row r="384" spans="1:5" x14ac:dyDescent="0.25">
      <c r="A384" s="72" t="s">
        <v>388</v>
      </c>
      <c r="B384" s="72" t="s">
        <v>1311</v>
      </c>
      <c r="C384" s="72" t="s">
        <v>773</v>
      </c>
      <c r="D384" s="72" t="s">
        <v>18</v>
      </c>
      <c r="E384" s="72" t="s">
        <v>18</v>
      </c>
    </row>
    <row r="385" spans="1:5" x14ac:dyDescent="0.25">
      <c r="A385" s="72" t="s">
        <v>389</v>
      </c>
      <c r="B385" s="72" t="s">
        <v>1312</v>
      </c>
      <c r="C385" s="72" t="s">
        <v>774</v>
      </c>
      <c r="D385" s="72" t="s">
        <v>18</v>
      </c>
      <c r="E385" s="72" t="s">
        <v>18</v>
      </c>
    </row>
    <row r="386" spans="1:5" x14ac:dyDescent="0.25">
      <c r="A386" s="72" t="s">
        <v>390</v>
      </c>
      <c r="B386" s="72" t="s">
        <v>1366</v>
      </c>
      <c r="C386" s="72" t="s">
        <v>2195</v>
      </c>
      <c r="D386" s="72" t="s">
        <v>18</v>
      </c>
      <c r="E386" s="72" t="s">
        <v>22</v>
      </c>
    </row>
    <row r="387" spans="1:5" x14ac:dyDescent="0.25">
      <c r="A387" s="72" t="s">
        <v>391</v>
      </c>
      <c r="B387" s="72" t="s">
        <v>1313</v>
      </c>
      <c r="C387" s="72" t="s">
        <v>775</v>
      </c>
      <c r="D387" s="72" t="s">
        <v>18</v>
      </c>
      <c r="E387" s="72" t="s">
        <v>18</v>
      </c>
    </row>
    <row r="388" spans="1:5" x14ac:dyDescent="0.25">
      <c r="A388" s="72" t="s">
        <v>392</v>
      </c>
      <c r="B388" s="72" t="s">
        <v>1340</v>
      </c>
      <c r="C388" s="72" t="s">
        <v>799</v>
      </c>
      <c r="D388" s="72" t="s">
        <v>18</v>
      </c>
      <c r="E388" s="72" t="s">
        <v>22</v>
      </c>
    </row>
    <row r="389" spans="1:5" x14ac:dyDescent="0.25">
      <c r="A389" s="72" t="s">
        <v>393</v>
      </c>
      <c r="B389" s="72" t="s">
        <v>1315</v>
      </c>
      <c r="C389" s="72" t="s">
        <v>777</v>
      </c>
      <c r="D389" s="72" t="s">
        <v>18</v>
      </c>
      <c r="E389" s="72" t="s">
        <v>28</v>
      </c>
    </row>
    <row r="390" spans="1:5" x14ac:dyDescent="0.25">
      <c r="A390" s="72" t="s">
        <v>394</v>
      </c>
      <c r="B390" s="72" t="s">
        <v>1288</v>
      </c>
      <c r="C390" s="72" t="s">
        <v>750</v>
      </c>
      <c r="D390" s="72" t="s">
        <v>41</v>
      </c>
      <c r="E390" s="72" t="s">
        <v>28</v>
      </c>
    </row>
    <row r="391" spans="1:5" x14ac:dyDescent="0.25">
      <c r="A391" s="72" t="s">
        <v>395</v>
      </c>
      <c r="B391" s="72" t="s">
        <v>1318</v>
      </c>
      <c r="C391" s="72" t="s">
        <v>778</v>
      </c>
      <c r="D391" s="72" t="s">
        <v>41</v>
      </c>
      <c r="E391" s="72" t="s">
        <v>22</v>
      </c>
    </row>
    <row r="392" spans="1:5" x14ac:dyDescent="0.25">
      <c r="A392" s="72" t="s">
        <v>396</v>
      </c>
      <c r="B392" s="72" t="s">
        <v>1290</v>
      </c>
      <c r="C392" s="72" t="s">
        <v>752</v>
      </c>
      <c r="D392" s="72" t="s">
        <v>41</v>
      </c>
      <c r="E392" s="72" t="s">
        <v>19</v>
      </c>
    </row>
    <row r="393" spans="1:5" x14ac:dyDescent="0.25">
      <c r="A393" s="72" t="s">
        <v>397</v>
      </c>
      <c r="B393" s="72" t="s">
        <v>1373</v>
      </c>
      <c r="C393" s="72" t="s">
        <v>829</v>
      </c>
      <c r="D393" s="72" t="s">
        <v>41</v>
      </c>
      <c r="E393" s="72" t="s">
        <v>28</v>
      </c>
    </row>
    <row r="394" spans="1:5" x14ac:dyDescent="0.25">
      <c r="A394" s="72" t="s">
        <v>398</v>
      </c>
      <c r="B394" s="72" t="s">
        <v>1345</v>
      </c>
      <c r="C394" s="72" t="s">
        <v>804</v>
      </c>
      <c r="D394" s="72" t="s">
        <v>41</v>
      </c>
      <c r="E394" s="72" t="s">
        <v>18</v>
      </c>
    </row>
    <row r="395" spans="1:5" x14ac:dyDescent="0.25">
      <c r="A395" s="72" t="s">
        <v>399</v>
      </c>
      <c r="B395" s="72" t="s">
        <v>1323</v>
      </c>
      <c r="C395" s="72" t="s">
        <v>2196</v>
      </c>
      <c r="D395" s="72" t="s">
        <v>41</v>
      </c>
      <c r="E395" s="72" t="s">
        <v>28</v>
      </c>
    </row>
    <row r="396" spans="1:5" x14ac:dyDescent="0.25">
      <c r="A396" s="72" t="s">
        <v>400</v>
      </c>
      <c r="B396" s="72" t="s">
        <v>1324</v>
      </c>
      <c r="C396" s="72" t="s">
        <v>783</v>
      </c>
      <c r="D396" s="72" t="s">
        <v>41</v>
      </c>
      <c r="E396" s="72" t="s">
        <v>19</v>
      </c>
    </row>
    <row r="397" spans="1:5" x14ac:dyDescent="0.25">
      <c r="A397" s="72" t="s">
        <v>401</v>
      </c>
      <c r="B397" s="72" t="s">
        <v>1349</v>
      </c>
      <c r="C397" s="72" t="s">
        <v>808</v>
      </c>
      <c r="D397" s="72" t="s">
        <v>41</v>
      </c>
      <c r="E397" s="72" t="s">
        <v>22</v>
      </c>
    </row>
    <row r="398" spans="1:5" x14ac:dyDescent="0.25">
      <c r="A398" s="72" t="s">
        <v>402</v>
      </c>
      <c r="B398" s="72" t="s">
        <v>1327</v>
      </c>
      <c r="C398" s="72" t="s">
        <v>786</v>
      </c>
      <c r="D398" s="72" t="s">
        <v>18</v>
      </c>
      <c r="E398" s="72" t="s">
        <v>22</v>
      </c>
    </row>
    <row r="399" spans="1:5" x14ac:dyDescent="0.25">
      <c r="A399" s="72" t="s">
        <v>403</v>
      </c>
      <c r="B399" s="72" t="s">
        <v>1352</v>
      </c>
      <c r="C399" s="72" t="s">
        <v>811</v>
      </c>
      <c r="D399" s="72" t="s">
        <v>18</v>
      </c>
      <c r="E399" s="72" t="s">
        <v>22</v>
      </c>
    </row>
    <row r="400" spans="1:5" x14ac:dyDescent="0.25">
      <c r="A400" s="72" t="s">
        <v>404</v>
      </c>
      <c r="B400" s="72" t="s">
        <v>1272</v>
      </c>
      <c r="C400" s="72" t="s">
        <v>734</v>
      </c>
      <c r="D400" s="72" t="s">
        <v>18</v>
      </c>
      <c r="E400" s="72" t="s">
        <v>22</v>
      </c>
    </row>
    <row r="401" spans="1:5" x14ac:dyDescent="0.25">
      <c r="A401" s="72" t="s">
        <v>405</v>
      </c>
      <c r="B401" s="72" t="s">
        <v>1472</v>
      </c>
      <c r="C401" s="72" t="s">
        <v>920</v>
      </c>
      <c r="D401" s="72" t="s">
        <v>18</v>
      </c>
      <c r="E401" s="72" t="s">
        <v>28</v>
      </c>
    </row>
    <row r="402" spans="1:5" x14ac:dyDescent="0.25">
      <c r="A402" s="72" t="s">
        <v>406</v>
      </c>
      <c r="B402" s="72" t="s">
        <v>1354</v>
      </c>
      <c r="C402" s="72" t="s">
        <v>813</v>
      </c>
      <c r="D402" s="72" t="s">
        <v>18</v>
      </c>
      <c r="E402" s="72" t="s">
        <v>19</v>
      </c>
    </row>
    <row r="403" spans="1:5" x14ac:dyDescent="0.25">
      <c r="A403" s="72" t="s">
        <v>407</v>
      </c>
      <c r="B403" s="72" t="s">
        <v>1355</v>
      </c>
      <c r="C403" s="72" t="s">
        <v>814</v>
      </c>
      <c r="D403" s="72" t="s">
        <v>18</v>
      </c>
      <c r="E403" s="72" t="s">
        <v>19</v>
      </c>
    </row>
    <row r="404" spans="1:5" x14ac:dyDescent="0.25">
      <c r="A404" s="72" t="s">
        <v>408</v>
      </c>
      <c r="B404" s="72" t="s">
        <v>1277</v>
      </c>
      <c r="C404" s="72" t="s">
        <v>739</v>
      </c>
      <c r="D404" s="72" t="s">
        <v>18</v>
      </c>
      <c r="E404" s="72" t="s">
        <v>19</v>
      </c>
    </row>
    <row r="405" spans="1:5" x14ac:dyDescent="0.25">
      <c r="A405" s="72" t="s">
        <v>409</v>
      </c>
      <c r="B405" s="72" t="s">
        <v>1361</v>
      </c>
      <c r="C405" s="72" t="s">
        <v>820</v>
      </c>
      <c r="D405" s="72" t="s">
        <v>18</v>
      </c>
      <c r="E405" s="72" t="s">
        <v>18</v>
      </c>
    </row>
    <row r="406" spans="1:5" x14ac:dyDescent="0.25">
      <c r="A406" s="72" t="s">
        <v>410</v>
      </c>
      <c r="B406" s="72" t="s">
        <v>1364</v>
      </c>
      <c r="C406" s="72" t="s">
        <v>823</v>
      </c>
      <c r="D406" s="72" t="s">
        <v>18</v>
      </c>
      <c r="E406" s="72" t="s">
        <v>22</v>
      </c>
    </row>
    <row r="407" spans="1:5" x14ac:dyDescent="0.25">
      <c r="A407" s="72" t="s">
        <v>411</v>
      </c>
      <c r="B407" s="72" t="s">
        <v>1336</v>
      </c>
      <c r="C407" s="72" t="s">
        <v>795</v>
      </c>
      <c r="D407" s="72" t="s">
        <v>18</v>
      </c>
      <c r="E407" s="72" t="s">
        <v>28</v>
      </c>
    </row>
    <row r="408" spans="1:5" x14ac:dyDescent="0.25">
      <c r="A408" s="72" t="s">
        <v>412</v>
      </c>
      <c r="B408" s="72" t="s">
        <v>1456</v>
      </c>
      <c r="C408" s="72" t="s">
        <v>903</v>
      </c>
      <c r="D408" s="72" t="s">
        <v>18</v>
      </c>
      <c r="E408" s="72" t="s">
        <v>18</v>
      </c>
    </row>
    <row r="409" spans="1:5" x14ac:dyDescent="0.25">
      <c r="A409" s="72" t="s">
        <v>413</v>
      </c>
      <c r="B409" s="72" t="s">
        <v>1286</v>
      </c>
      <c r="C409" s="72" t="s">
        <v>748</v>
      </c>
      <c r="D409" s="72" t="s">
        <v>18</v>
      </c>
      <c r="E409" s="72" t="s">
        <v>22</v>
      </c>
    </row>
    <row r="410" spans="1:5" x14ac:dyDescent="0.25">
      <c r="A410" s="72" t="s">
        <v>414</v>
      </c>
      <c r="B410" s="72" t="s">
        <v>1343</v>
      </c>
      <c r="C410" s="72" t="s">
        <v>802</v>
      </c>
      <c r="D410" s="72" t="s">
        <v>18</v>
      </c>
      <c r="E410" s="72" t="s">
        <v>19</v>
      </c>
    </row>
    <row r="411" spans="1:5" x14ac:dyDescent="0.25">
      <c r="A411" s="72" t="s">
        <v>415</v>
      </c>
      <c r="B411" s="72" t="s">
        <v>1344</v>
      </c>
      <c r="C411" s="72" t="s">
        <v>803</v>
      </c>
      <c r="D411" s="72" t="s">
        <v>18</v>
      </c>
      <c r="E411" s="72" t="s">
        <v>22</v>
      </c>
    </row>
    <row r="412" spans="1:5" x14ac:dyDescent="0.25">
      <c r="A412" s="72" t="s">
        <v>416</v>
      </c>
      <c r="B412" s="72" t="s">
        <v>1369</v>
      </c>
      <c r="C412" s="72" t="s">
        <v>1370</v>
      </c>
      <c r="D412" s="72" t="s">
        <v>41</v>
      </c>
      <c r="E412" s="72" t="s">
        <v>19</v>
      </c>
    </row>
    <row r="413" spans="1:5" x14ac:dyDescent="0.25">
      <c r="A413" s="72" t="s">
        <v>417</v>
      </c>
      <c r="B413" s="72" t="s">
        <v>1371</v>
      </c>
      <c r="C413" s="72" t="s">
        <v>827</v>
      </c>
      <c r="D413" s="72" t="s">
        <v>41</v>
      </c>
      <c r="E413" s="72" t="s">
        <v>22</v>
      </c>
    </row>
    <row r="414" spans="1:5" x14ac:dyDescent="0.25">
      <c r="A414" s="72" t="s">
        <v>418</v>
      </c>
      <c r="B414" s="72" t="s">
        <v>1322</v>
      </c>
      <c r="C414" s="72" t="s">
        <v>782</v>
      </c>
      <c r="D414" s="72" t="s">
        <v>41</v>
      </c>
      <c r="E414" s="72" t="s">
        <v>28</v>
      </c>
    </row>
    <row r="415" spans="1:5" x14ac:dyDescent="0.25">
      <c r="A415" s="72" t="s">
        <v>419</v>
      </c>
      <c r="B415" s="72" t="s">
        <v>1374</v>
      </c>
      <c r="C415" s="72" t="s">
        <v>830</v>
      </c>
      <c r="D415" s="72" t="s">
        <v>41</v>
      </c>
      <c r="E415" s="72" t="s">
        <v>22</v>
      </c>
    </row>
    <row r="416" spans="1:5" x14ac:dyDescent="0.25">
      <c r="A416" s="72" t="s">
        <v>420</v>
      </c>
      <c r="B416" s="72" t="s">
        <v>1378</v>
      </c>
      <c r="C416" s="72" t="s">
        <v>832</v>
      </c>
      <c r="D416" s="72" t="s">
        <v>41</v>
      </c>
      <c r="E416" s="72" t="s">
        <v>18</v>
      </c>
    </row>
    <row r="417" spans="1:5" x14ac:dyDescent="0.25">
      <c r="A417" s="72" t="s">
        <v>421</v>
      </c>
      <c r="B417" s="72" t="s">
        <v>1350</v>
      </c>
      <c r="C417" s="72" t="s">
        <v>809</v>
      </c>
      <c r="D417" s="72" t="s">
        <v>41</v>
      </c>
      <c r="E417" s="72" t="s">
        <v>22</v>
      </c>
    </row>
    <row r="418" spans="1:5" x14ac:dyDescent="0.25">
      <c r="A418" s="72" t="s">
        <v>422</v>
      </c>
      <c r="B418" s="72" t="s">
        <v>1266</v>
      </c>
      <c r="C418" s="72" t="s">
        <v>730</v>
      </c>
      <c r="D418" s="72" t="s">
        <v>18</v>
      </c>
      <c r="E418" s="72" t="s">
        <v>28</v>
      </c>
    </row>
    <row r="419" spans="1:5" x14ac:dyDescent="0.25">
      <c r="A419" s="72" t="s">
        <v>423</v>
      </c>
      <c r="B419" s="72" t="s">
        <v>1326</v>
      </c>
      <c r="C419" s="72" t="s">
        <v>785</v>
      </c>
      <c r="D419" s="72" t="s">
        <v>18</v>
      </c>
      <c r="E419" s="72" t="s">
        <v>18</v>
      </c>
    </row>
    <row r="420" spans="1:5" x14ac:dyDescent="0.25">
      <c r="A420" s="72" t="s">
        <v>424</v>
      </c>
      <c r="B420" s="72" t="s">
        <v>1351</v>
      </c>
      <c r="C420" s="72" t="s">
        <v>810</v>
      </c>
      <c r="D420" s="72" t="s">
        <v>18</v>
      </c>
      <c r="E420" s="72" t="s">
        <v>19</v>
      </c>
    </row>
    <row r="421" spans="1:5" x14ac:dyDescent="0.25">
      <c r="A421" s="72" t="s">
        <v>425</v>
      </c>
      <c r="B421" s="72" t="s">
        <v>1329</v>
      </c>
      <c r="C421" s="72" t="s">
        <v>788</v>
      </c>
      <c r="D421" s="72" t="s">
        <v>18</v>
      </c>
      <c r="E421" s="72" t="s">
        <v>19</v>
      </c>
    </row>
    <row r="422" spans="1:5" x14ac:dyDescent="0.25">
      <c r="A422" s="72" t="s">
        <v>426</v>
      </c>
      <c r="B422" s="72" t="s">
        <v>1330</v>
      </c>
      <c r="C422" s="72" t="s">
        <v>789</v>
      </c>
      <c r="D422" s="72" t="s">
        <v>18</v>
      </c>
      <c r="E422" s="72" t="s">
        <v>18</v>
      </c>
    </row>
    <row r="423" spans="1:5" x14ac:dyDescent="0.25">
      <c r="A423" s="72" t="s">
        <v>427</v>
      </c>
      <c r="B423" s="72" t="s">
        <v>1441</v>
      </c>
      <c r="C423" s="72" t="s">
        <v>837</v>
      </c>
      <c r="D423" s="72" t="s">
        <v>18</v>
      </c>
      <c r="E423" s="72" t="s">
        <v>18</v>
      </c>
    </row>
    <row r="424" spans="1:5" x14ac:dyDescent="0.25">
      <c r="A424" s="72" t="s">
        <v>428</v>
      </c>
      <c r="B424" s="72" t="s">
        <v>1332</v>
      </c>
      <c r="C424" s="72" t="s">
        <v>791</v>
      </c>
      <c r="D424" s="72" t="s">
        <v>18</v>
      </c>
      <c r="E424" s="72" t="s">
        <v>18</v>
      </c>
    </row>
    <row r="425" spans="1:5" x14ac:dyDescent="0.25">
      <c r="A425" s="72" t="s">
        <v>429</v>
      </c>
      <c r="B425" s="72" t="s">
        <v>1306</v>
      </c>
      <c r="C425" s="72" t="s">
        <v>768</v>
      </c>
      <c r="D425" s="72" t="s">
        <v>18</v>
      </c>
      <c r="E425" s="72" t="s">
        <v>22</v>
      </c>
    </row>
    <row r="426" spans="1:5" x14ac:dyDescent="0.25">
      <c r="A426" s="72" t="s">
        <v>430</v>
      </c>
      <c r="B426" s="72" t="s">
        <v>1358</v>
      </c>
      <c r="C426" s="72" t="s">
        <v>817</v>
      </c>
      <c r="D426" s="72" t="s">
        <v>18</v>
      </c>
      <c r="E426" s="72" t="s">
        <v>28</v>
      </c>
    </row>
    <row r="427" spans="1:5" x14ac:dyDescent="0.25">
      <c r="A427" s="72" t="s">
        <v>431</v>
      </c>
      <c r="B427" s="72" t="s">
        <v>1359</v>
      </c>
      <c r="C427" s="72" t="s">
        <v>818</v>
      </c>
      <c r="D427" s="72" t="s">
        <v>18</v>
      </c>
      <c r="E427" s="72" t="s">
        <v>18</v>
      </c>
    </row>
    <row r="428" spans="1:5" x14ac:dyDescent="0.25">
      <c r="A428" s="72" t="s">
        <v>432</v>
      </c>
      <c r="B428" s="72" t="s">
        <v>1279</v>
      </c>
      <c r="C428" s="72" t="s">
        <v>741</v>
      </c>
      <c r="D428" s="72" t="s">
        <v>18</v>
      </c>
      <c r="E428" s="72" t="s">
        <v>22</v>
      </c>
    </row>
    <row r="429" spans="1:5" x14ac:dyDescent="0.25">
      <c r="A429" s="72" t="s">
        <v>433</v>
      </c>
      <c r="B429" s="72" t="s">
        <v>1363</v>
      </c>
      <c r="C429" s="72" t="s">
        <v>822</v>
      </c>
      <c r="D429" s="72" t="s">
        <v>18</v>
      </c>
      <c r="E429" s="72" t="s">
        <v>19</v>
      </c>
    </row>
    <row r="430" spans="1:5" x14ac:dyDescent="0.25">
      <c r="A430" s="72" t="s">
        <v>434</v>
      </c>
      <c r="B430" s="72" t="s">
        <v>1338</v>
      </c>
      <c r="C430" s="72" t="s">
        <v>797</v>
      </c>
      <c r="D430" s="72" t="s">
        <v>18</v>
      </c>
      <c r="E430" s="72" t="s">
        <v>18</v>
      </c>
    </row>
    <row r="431" spans="1:5" x14ac:dyDescent="0.25">
      <c r="A431" s="72" t="s">
        <v>435</v>
      </c>
      <c r="B431" s="72" t="s">
        <v>1314</v>
      </c>
      <c r="C431" s="72" t="s">
        <v>776</v>
      </c>
      <c r="D431" s="72" t="s">
        <v>18</v>
      </c>
      <c r="E431" s="72" t="s">
        <v>18</v>
      </c>
    </row>
    <row r="432" spans="1:5" x14ac:dyDescent="0.25">
      <c r="A432" s="72" t="s">
        <v>436</v>
      </c>
      <c r="B432" s="72" t="s">
        <v>1341</v>
      </c>
      <c r="C432" s="72" t="s">
        <v>800</v>
      </c>
      <c r="D432" s="72" t="s">
        <v>18</v>
      </c>
      <c r="E432" s="72" t="s">
        <v>28</v>
      </c>
    </row>
    <row r="433" spans="1:5" x14ac:dyDescent="0.25">
      <c r="A433" s="72" t="s">
        <v>437</v>
      </c>
      <c r="B433" s="72" t="s">
        <v>1287</v>
      </c>
      <c r="C433" s="72" t="s">
        <v>749</v>
      </c>
      <c r="D433" s="72" t="s">
        <v>18</v>
      </c>
      <c r="E433" s="72" t="s">
        <v>19</v>
      </c>
    </row>
    <row r="434" spans="1:5" x14ac:dyDescent="0.25">
      <c r="A434" s="72" t="s">
        <v>438</v>
      </c>
      <c r="B434" s="72" t="s">
        <v>1292</v>
      </c>
      <c r="C434" s="72" t="s">
        <v>754</v>
      </c>
      <c r="D434" s="72" t="s">
        <v>41</v>
      </c>
      <c r="E434" s="72" t="s">
        <v>19</v>
      </c>
    </row>
    <row r="435" spans="1:5" x14ac:dyDescent="0.25">
      <c r="A435" s="72" t="s">
        <v>439</v>
      </c>
      <c r="B435" s="72" t="s">
        <v>1293</v>
      </c>
      <c r="C435" s="72" t="s">
        <v>755</v>
      </c>
      <c r="D435" s="72" t="s">
        <v>41</v>
      </c>
      <c r="E435" s="72" t="s">
        <v>18</v>
      </c>
    </row>
    <row r="436" spans="1:5" x14ac:dyDescent="0.25">
      <c r="A436" s="72" t="s">
        <v>440</v>
      </c>
      <c r="B436" s="72" t="s">
        <v>1376</v>
      </c>
      <c r="C436" s="72" t="s">
        <v>1377</v>
      </c>
      <c r="D436" s="72" t="s">
        <v>41</v>
      </c>
      <c r="E436" s="72" t="s">
        <v>28</v>
      </c>
    </row>
    <row r="437" spans="1:5" x14ac:dyDescent="0.25">
      <c r="A437" s="72" t="s">
        <v>441</v>
      </c>
      <c r="B437" s="72" t="s">
        <v>1325</v>
      </c>
      <c r="C437" s="72" t="s">
        <v>784</v>
      </c>
      <c r="D437" s="72" t="s">
        <v>18</v>
      </c>
      <c r="E437" s="72" t="s">
        <v>18</v>
      </c>
    </row>
    <row r="438" spans="1:5" x14ac:dyDescent="0.25">
      <c r="A438" s="72" t="s">
        <v>442</v>
      </c>
      <c r="B438" s="72" t="s">
        <v>1267</v>
      </c>
      <c r="C438" s="72" t="s">
        <v>731</v>
      </c>
      <c r="D438" s="72" t="s">
        <v>18</v>
      </c>
      <c r="E438" s="72" t="s">
        <v>18</v>
      </c>
    </row>
    <row r="439" spans="1:5" x14ac:dyDescent="0.25">
      <c r="A439" s="72" t="s">
        <v>443</v>
      </c>
      <c r="B439" s="72" t="s">
        <v>1353</v>
      </c>
      <c r="C439" s="72" t="s">
        <v>812</v>
      </c>
      <c r="D439" s="72" t="s">
        <v>18</v>
      </c>
      <c r="E439" s="72" t="s">
        <v>22</v>
      </c>
    </row>
    <row r="440" spans="1:5" x14ac:dyDescent="0.25">
      <c r="A440" s="72" t="s">
        <v>444</v>
      </c>
      <c r="B440" s="72" t="s">
        <v>1275</v>
      </c>
      <c r="C440" s="72" t="s">
        <v>737</v>
      </c>
      <c r="D440" s="72" t="s">
        <v>18</v>
      </c>
      <c r="E440" s="72" t="s">
        <v>22</v>
      </c>
    </row>
    <row r="441" spans="1:5" x14ac:dyDescent="0.25">
      <c r="A441" s="72" t="s">
        <v>445</v>
      </c>
      <c r="B441" s="72" t="s">
        <v>1356</v>
      </c>
      <c r="C441" s="72" t="s">
        <v>815</v>
      </c>
      <c r="D441" s="72" t="s">
        <v>18</v>
      </c>
      <c r="E441" s="72" t="s">
        <v>28</v>
      </c>
    </row>
    <row r="442" spans="1:5" x14ac:dyDescent="0.25">
      <c r="A442" s="72" t="s">
        <v>446</v>
      </c>
      <c r="B442" s="72" t="s">
        <v>1276</v>
      </c>
      <c r="C442" s="72" t="s">
        <v>738</v>
      </c>
      <c r="D442" s="72" t="s">
        <v>18</v>
      </c>
      <c r="E442" s="72" t="s">
        <v>22</v>
      </c>
    </row>
    <row r="443" spans="1:5" x14ac:dyDescent="0.25">
      <c r="A443" s="72" t="s">
        <v>447</v>
      </c>
      <c r="B443" s="72" t="s">
        <v>1448</v>
      </c>
      <c r="C443" s="72" t="s">
        <v>842</v>
      </c>
      <c r="D443" s="72" t="s">
        <v>18</v>
      </c>
      <c r="E443" s="72" t="s">
        <v>18</v>
      </c>
    </row>
    <row r="444" spans="1:5" x14ac:dyDescent="0.25">
      <c r="A444" s="72" t="s">
        <v>448</v>
      </c>
      <c r="B444" s="72" t="s">
        <v>1360</v>
      </c>
      <c r="C444" s="72" t="s">
        <v>819</v>
      </c>
      <c r="D444" s="72" t="s">
        <v>18</v>
      </c>
      <c r="E444" s="72" t="s">
        <v>22</v>
      </c>
    </row>
    <row r="445" spans="1:5" x14ac:dyDescent="0.25">
      <c r="A445" s="72" t="s">
        <v>449</v>
      </c>
      <c r="B445" s="72" t="s">
        <v>1450</v>
      </c>
      <c r="C445" s="72" t="s">
        <v>900</v>
      </c>
      <c r="D445" s="72" t="s">
        <v>18</v>
      </c>
      <c r="E445" s="72" t="s">
        <v>19</v>
      </c>
    </row>
    <row r="446" spans="1:5" x14ac:dyDescent="0.25">
      <c r="A446" s="72" t="s">
        <v>450</v>
      </c>
      <c r="B446" s="72" t="s">
        <v>1334</v>
      </c>
      <c r="C446" s="72" t="s">
        <v>793</v>
      </c>
      <c r="D446" s="72" t="s">
        <v>18</v>
      </c>
      <c r="E446" s="72" t="s">
        <v>22</v>
      </c>
    </row>
    <row r="447" spans="1:5" x14ac:dyDescent="0.25">
      <c r="A447" s="72" t="s">
        <v>451</v>
      </c>
      <c r="B447" s="72" t="s">
        <v>1362</v>
      </c>
      <c r="C447" s="72" t="s">
        <v>821</v>
      </c>
      <c r="D447" s="72" t="s">
        <v>18</v>
      </c>
      <c r="E447" s="72" t="s">
        <v>28</v>
      </c>
    </row>
    <row r="448" spans="1:5" x14ac:dyDescent="0.25">
      <c r="A448" s="72" t="s">
        <v>452</v>
      </c>
      <c r="B448" s="72" t="s">
        <v>1310</v>
      </c>
      <c r="C448" s="72" t="s">
        <v>772</v>
      </c>
      <c r="D448" s="72" t="s">
        <v>18</v>
      </c>
      <c r="E448" s="72" t="s">
        <v>28</v>
      </c>
    </row>
    <row r="449" spans="1:5" x14ac:dyDescent="0.25">
      <c r="A449" s="72" t="s">
        <v>453</v>
      </c>
      <c r="B449" s="72" t="s">
        <v>1337</v>
      </c>
      <c r="C449" s="72" t="s">
        <v>796</v>
      </c>
      <c r="D449" s="72" t="s">
        <v>18</v>
      </c>
      <c r="E449" s="72" t="s">
        <v>28</v>
      </c>
    </row>
    <row r="450" spans="1:5" x14ac:dyDescent="0.25">
      <c r="A450" s="72" t="s">
        <v>454</v>
      </c>
      <c r="B450" s="72" t="s">
        <v>1285</v>
      </c>
      <c r="C450" s="72" t="s">
        <v>747</v>
      </c>
      <c r="D450" s="72" t="s">
        <v>18</v>
      </c>
      <c r="E450" s="72" t="s">
        <v>28</v>
      </c>
    </row>
    <row r="451" spans="1:5" x14ac:dyDescent="0.25">
      <c r="A451" s="72" t="s">
        <v>455</v>
      </c>
      <c r="B451" s="72" t="s">
        <v>1339</v>
      </c>
      <c r="C451" s="72" t="s">
        <v>798</v>
      </c>
      <c r="D451" s="72" t="s">
        <v>18</v>
      </c>
      <c r="E451" s="72" t="s">
        <v>19</v>
      </c>
    </row>
    <row r="452" spans="1:5" x14ac:dyDescent="0.25">
      <c r="A452" s="72" t="s">
        <v>456</v>
      </c>
      <c r="B452" s="72" t="s">
        <v>1458</v>
      </c>
      <c r="C452" s="72" t="s">
        <v>850</v>
      </c>
      <c r="D452" s="72" t="s">
        <v>41</v>
      </c>
      <c r="E452" s="72" t="s">
        <v>22</v>
      </c>
    </row>
    <row r="453" spans="1:5" x14ac:dyDescent="0.25">
      <c r="A453" s="72" t="s">
        <v>457</v>
      </c>
      <c r="B453" s="72" t="s">
        <v>1316</v>
      </c>
      <c r="C453" s="72" t="s">
        <v>1317</v>
      </c>
      <c r="D453" s="72" t="s">
        <v>41</v>
      </c>
      <c r="E453" s="72" t="s">
        <v>18</v>
      </c>
    </row>
    <row r="454" spans="1:5" x14ac:dyDescent="0.25">
      <c r="A454" s="72" t="s">
        <v>458</v>
      </c>
      <c r="B454" s="72" t="s">
        <v>1319</v>
      </c>
      <c r="C454" s="72" t="s">
        <v>779</v>
      </c>
      <c r="D454" s="72" t="s">
        <v>41</v>
      </c>
      <c r="E454" s="72" t="s">
        <v>19</v>
      </c>
    </row>
    <row r="455" spans="1:5" x14ac:dyDescent="0.25">
      <c r="A455" s="72" t="s">
        <v>459</v>
      </c>
      <c r="B455" s="72" t="s">
        <v>1372</v>
      </c>
      <c r="C455" s="72" t="s">
        <v>828</v>
      </c>
      <c r="D455" s="72" t="s">
        <v>41</v>
      </c>
      <c r="E455" s="72" t="s">
        <v>28</v>
      </c>
    </row>
    <row r="456" spans="1:5" x14ac:dyDescent="0.25">
      <c r="A456" s="72" t="s">
        <v>460</v>
      </c>
      <c r="B456" s="72" t="s">
        <v>1348</v>
      </c>
      <c r="C456" s="72" t="s">
        <v>807</v>
      </c>
      <c r="D456" s="72" t="s">
        <v>41</v>
      </c>
      <c r="E456" s="72" t="s">
        <v>28</v>
      </c>
    </row>
    <row r="457" spans="1:5" x14ac:dyDescent="0.25">
      <c r="A457" s="72" t="s">
        <v>461</v>
      </c>
      <c r="B457" s="72" t="s">
        <v>1379</v>
      </c>
      <c r="C457" s="72" t="s">
        <v>862</v>
      </c>
      <c r="D457" s="72" t="s">
        <v>18</v>
      </c>
      <c r="E457" s="72" t="s">
        <v>28</v>
      </c>
    </row>
    <row r="458" spans="1:5" x14ac:dyDescent="0.25">
      <c r="A458" s="72" t="s">
        <v>462</v>
      </c>
      <c r="B458" s="72" t="s">
        <v>1380</v>
      </c>
      <c r="C458" s="72" t="s">
        <v>863</v>
      </c>
      <c r="D458" s="72" t="s">
        <v>18</v>
      </c>
      <c r="E458" s="72" t="s">
        <v>22</v>
      </c>
    </row>
    <row r="459" spans="1:5" x14ac:dyDescent="0.25">
      <c r="A459" s="72" t="s">
        <v>463</v>
      </c>
      <c r="B459" s="72" t="s">
        <v>1381</v>
      </c>
      <c r="C459" s="72" t="s">
        <v>864</v>
      </c>
      <c r="D459" s="72" t="s">
        <v>18</v>
      </c>
      <c r="E459" s="72" t="s">
        <v>19</v>
      </c>
    </row>
    <row r="460" spans="1:5" x14ac:dyDescent="0.25">
      <c r="A460" s="72" t="s">
        <v>464</v>
      </c>
      <c r="B460" s="72" t="s">
        <v>1410</v>
      </c>
      <c r="C460" s="72" t="s">
        <v>918</v>
      </c>
      <c r="D460" s="72" t="s">
        <v>18</v>
      </c>
      <c r="E460" s="72" t="s">
        <v>28</v>
      </c>
    </row>
    <row r="461" spans="1:5" x14ac:dyDescent="0.25">
      <c r="A461" s="72" t="s">
        <v>465</v>
      </c>
      <c r="B461" s="72" t="s">
        <v>1382</v>
      </c>
      <c r="C461" s="72" t="s">
        <v>835</v>
      </c>
      <c r="D461" s="72" t="s">
        <v>18</v>
      </c>
      <c r="E461" s="72" t="s">
        <v>19</v>
      </c>
    </row>
    <row r="462" spans="1:5" x14ac:dyDescent="0.25">
      <c r="A462" s="72" t="s">
        <v>466</v>
      </c>
      <c r="B462" s="72" t="s">
        <v>1383</v>
      </c>
      <c r="C462" s="72" t="s">
        <v>866</v>
      </c>
      <c r="D462" s="72" t="s">
        <v>18</v>
      </c>
      <c r="E462" s="72" t="s">
        <v>28</v>
      </c>
    </row>
    <row r="463" spans="1:5" x14ac:dyDescent="0.25">
      <c r="A463" s="72" t="s">
        <v>467</v>
      </c>
      <c r="B463" s="72" t="s">
        <v>1384</v>
      </c>
      <c r="C463" s="72" t="s">
        <v>869</v>
      </c>
      <c r="D463" s="72" t="s">
        <v>18</v>
      </c>
      <c r="E463" s="72" t="s">
        <v>28</v>
      </c>
    </row>
    <row r="464" spans="1:5" x14ac:dyDescent="0.25">
      <c r="A464" s="72" t="s">
        <v>468</v>
      </c>
      <c r="B464" s="72" t="s">
        <v>1387</v>
      </c>
      <c r="C464" s="72" t="s">
        <v>872</v>
      </c>
      <c r="D464" s="72" t="s">
        <v>18</v>
      </c>
      <c r="E464" s="72" t="s">
        <v>19</v>
      </c>
    </row>
    <row r="465" spans="1:5" x14ac:dyDescent="0.25">
      <c r="A465" s="72" t="s">
        <v>469</v>
      </c>
      <c r="B465" s="72" t="s">
        <v>1417</v>
      </c>
      <c r="C465" s="72" t="s">
        <v>839</v>
      </c>
      <c r="D465" s="72" t="s">
        <v>18</v>
      </c>
      <c r="E465" s="72" t="s">
        <v>28</v>
      </c>
    </row>
    <row r="466" spans="1:5" x14ac:dyDescent="0.25">
      <c r="A466" s="72" t="s">
        <v>470</v>
      </c>
      <c r="B466" s="72" t="s">
        <v>1388</v>
      </c>
      <c r="C466" s="72" t="s">
        <v>873</v>
      </c>
      <c r="D466" s="72" t="s">
        <v>18</v>
      </c>
      <c r="E466" s="72" t="s">
        <v>18</v>
      </c>
    </row>
    <row r="467" spans="1:5" x14ac:dyDescent="0.25">
      <c r="A467" s="72" t="s">
        <v>471</v>
      </c>
      <c r="B467" s="72" t="s">
        <v>1389</v>
      </c>
      <c r="C467" s="72" t="s">
        <v>843</v>
      </c>
      <c r="D467" s="72" t="s">
        <v>18</v>
      </c>
      <c r="E467" s="72" t="s">
        <v>28</v>
      </c>
    </row>
    <row r="468" spans="1:5" x14ac:dyDescent="0.25">
      <c r="A468" s="72" t="s">
        <v>472</v>
      </c>
      <c r="B468" s="72" t="s">
        <v>1391</v>
      </c>
      <c r="C468" s="72" t="s">
        <v>1392</v>
      </c>
      <c r="D468" s="72" t="s">
        <v>18</v>
      </c>
      <c r="E468" s="72" t="s">
        <v>19</v>
      </c>
    </row>
    <row r="469" spans="1:5" x14ac:dyDescent="0.25">
      <c r="A469" s="72" t="s">
        <v>473</v>
      </c>
      <c r="B469" s="72" t="s">
        <v>1393</v>
      </c>
      <c r="C469" s="72" t="s">
        <v>845</v>
      </c>
      <c r="D469" s="72" t="s">
        <v>18</v>
      </c>
      <c r="E469" s="72" t="s">
        <v>22</v>
      </c>
    </row>
    <row r="470" spans="1:5" x14ac:dyDescent="0.25">
      <c r="A470" s="72" t="s">
        <v>474</v>
      </c>
      <c r="B470" s="72" t="s">
        <v>1394</v>
      </c>
      <c r="C470" s="72" t="s">
        <v>878</v>
      </c>
      <c r="D470" s="72" t="s">
        <v>18</v>
      </c>
      <c r="E470" s="72" t="s">
        <v>19</v>
      </c>
    </row>
    <row r="471" spans="1:5" x14ac:dyDescent="0.25">
      <c r="A471" s="72" t="s">
        <v>475</v>
      </c>
      <c r="B471" s="72" t="s">
        <v>1395</v>
      </c>
      <c r="C471" s="72" t="s">
        <v>848</v>
      </c>
      <c r="D471" s="72" t="s">
        <v>18</v>
      </c>
      <c r="E471" s="72" t="s">
        <v>22</v>
      </c>
    </row>
    <row r="472" spans="1:5" x14ac:dyDescent="0.25">
      <c r="A472" s="72" t="s">
        <v>476</v>
      </c>
      <c r="B472" s="72" t="s">
        <v>1396</v>
      </c>
      <c r="C472" s="72" t="s">
        <v>849</v>
      </c>
      <c r="D472" s="72" t="s">
        <v>18</v>
      </c>
      <c r="E472" s="72" t="s">
        <v>28</v>
      </c>
    </row>
    <row r="473" spans="1:5" x14ac:dyDescent="0.25">
      <c r="A473" s="72" t="s">
        <v>477</v>
      </c>
      <c r="B473" s="72" t="s">
        <v>1397</v>
      </c>
      <c r="C473" s="72" t="s">
        <v>880</v>
      </c>
      <c r="D473" s="72" t="s">
        <v>18</v>
      </c>
      <c r="E473" s="72" t="s">
        <v>22</v>
      </c>
    </row>
    <row r="474" spans="1:5" x14ac:dyDescent="0.25">
      <c r="A474" s="72" t="s">
        <v>478</v>
      </c>
      <c r="B474" s="72" t="s">
        <v>1399</v>
      </c>
      <c r="C474" s="72" t="s">
        <v>853</v>
      </c>
      <c r="D474" s="72" t="s">
        <v>41</v>
      </c>
      <c r="E474" s="72" t="s">
        <v>22</v>
      </c>
    </row>
    <row r="475" spans="1:5" x14ac:dyDescent="0.25">
      <c r="A475" s="72" t="s">
        <v>479</v>
      </c>
      <c r="B475" s="72" t="s">
        <v>1400</v>
      </c>
      <c r="C475" s="72" t="s">
        <v>854</v>
      </c>
      <c r="D475" s="72" t="s">
        <v>41</v>
      </c>
      <c r="E475" s="72" t="s">
        <v>19</v>
      </c>
    </row>
    <row r="476" spans="1:5" x14ac:dyDescent="0.25">
      <c r="A476" s="72" t="s">
        <v>480</v>
      </c>
      <c r="B476" s="72" t="s">
        <v>1401</v>
      </c>
      <c r="C476" s="72" t="s">
        <v>855</v>
      </c>
      <c r="D476" s="72" t="s">
        <v>41</v>
      </c>
      <c r="E476" s="72" t="s">
        <v>18</v>
      </c>
    </row>
    <row r="477" spans="1:5" x14ac:dyDescent="0.25">
      <c r="A477" s="72" t="s">
        <v>481</v>
      </c>
      <c r="B477" s="72" t="s">
        <v>1430</v>
      </c>
      <c r="C477" s="72" t="s">
        <v>935</v>
      </c>
      <c r="D477" s="72" t="s">
        <v>41</v>
      </c>
      <c r="E477" s="72" t="s">
        <v>18</v>
      </c>
    </row>
    <row r="478" spans="1:5" x14ac:dyDescent="0.25">
      <c r="A478" s="72" t="s">
        <v>482</v>
      </c>
      <c r="B478" s="72" t="s">
        <v>1402</v>
      </c>
      <c r="C478" s="72" t="s">
        <v>857</v>
      </c>
      <c r="D478" s="72" t="s">
        <v>41</v>
      </c>
      <c r="E478" s="72" t="s">
        <v>18</v>
      </c>
    </row>
    <row r="479" spans="1:5" x14ac:dyDescent="0.25">
      <c r="A479" s="72" t="s">
        <v>483</v>
      </c>
      <c r="B479" s="72" t="s">
        <v>1403</v>
      </c>
      <c r="C479" s="72" t="s">
        <v>858</v>
      </c>
      <c r="D479" s="72" t="s">
        <v>41</v>
      </c>
      <c r="E479" s="72" t="s">
        <v>19</v>
      </c>
    </row>
    <row r="480" spans="1:5" x14ac:dyDescent="0.25">
      <c r="A480" s="72" t="s">
        <v>484</v>
      </c>
      <c r="B480" s="72" t="s">
        <v>2197</v>
      </c>
      <c r="C480" s="72" t="s">
        <v>2198</v>
      </c>
      <c r="D480" s="72" t="s">
        <v>41</v>
      </c>
      <c r="E480" s="72" t="s">
        <v>18</v>
      </c>
    </row>
    <row r="481" spans="1:5" x14ac:dyDescent="0.25">
      <c r="A481" s="72" t="s">
        <v>485</v>
      </c>
      <c r="B481" s="72" t="s">
        <v>1404</v>
      </c>
      <c r="C481" s="72" t="s">
        <v>859</v>
      </c>
      <c r="D481" s="72" t="s">
        <v>41</v>
      </c>
      <c r="E481" s="72" t="s">
        <v>19</v>
      </c>
    </row>
    <row r="482" spans="1:5" x14ac:dyDescent="0.25">
      <c r="A482" s="72" t="s">
        <v>486</v>
      </c>
      <c r="B482" s="72" t="s">
        <v>1405</v>
      </c>
      <c r="C482" s="72" t="s">
        <v>889</v>
      </c>
      <c r="D482" s="72" t="s">
        <v>41</v>
      </c>
      <c r="E482" s="72" t="s">
        <v>18</v>
      </c>
    </row>
    <row r="483" spans="1:5" x14ac:dyDescent="0.25">
      <c r="A483" s="72" t="s">
        <v>487</v>
      </c>
      <c r="B483" s="72" t="s">
        <v>1406</v>
      </c>
      <c r="C483" s="72" t="s">
        <v>861</v>
      </c>
      <c r="D483" s="72" t="s">
        <v>41</v>
      </c>
      <c r="E483" s="72" t="s">
        <v>19</v>
      </c>
    </row>
    <row r="484" spans="1:5" x14ac:dyDescent="0.25">
      <c r="A484" s="72" t="s">
        <v>488</v>
      </c>
      <c r="B484" s="72" t="s">
        <v>1407</v>
      </c>
      <c r="C484" s="72" t="s">
        <v>891</v>
      </c>
      <c r="D484" s="72" t="s">
        <v>41</v>
      </c>
      <c r="E484" s="72" t="s">
        <v>22</v>
      </c>
    </row>
    <row r="485" spans="1:5" x14ac:dyDescent="0.25">
      <c r="A485" s="72" t="s">
        <v>489</v>
      </c>
      <c r="B485" s="72" t="s">
        <v>1408</v>
      </c>
      <c r="C485" s="72" t="s">
        <v>916</v>
      </c>
      <c r="D485" s="72" t="s">
        <v>18</v>
      </c>
      <c r="E485" s="72" t="s">
        <v>18</v>
      </c>
    </row>
    <row r="486" spans="1:5" x14ac:dyDescent="0.25">
      <c r="A486" s="72" t="s">
        <v>490</v>
      </c>
      <c r="B486" s="72" t="s">
        <v>1409</v>
      </c>
      <c r="C486" s="72" t="s">
        <v>833</v>
      </c>
      <c r="D486" s="72" t="s">
        <v>18</v>
      </c>
      <c r="E486" s="72" t="s">
        <v>22</v>
      </c>
    </row>
    <row r="487" spans="1:5" x14ac:dyDescent="0.25">
      <c r="A487" s="72" t="s">
        <v>491</v>
      </c>
      <c r="B487" s="72" t="s">
        <v>1466</v>
      </c>
      <c r="C487" s="72" t="s">
        <v>892</v>
      </c>
      <c r="D487" s="72" t="s">
        <v>18</v>
      </c>
      <c r="E487" s="72" t="s">
        <v>19</v>
      </c>
    </row>
    <row r="488" spans="1:5" x14ac:dyDescent="0.25">
      <c r="A488" s="72" t="s">
        <v>492</v>
      </c>
      <c r="B488" s="72" t="s">
        <v>1411</v>
      </c>
      <c r="C488" s="72" t="s">
        <v>893</v>
      </c>
      <c r="D488" s="72" t="s">
        <v>18</v>
      </c>
      <c r="E488" s="72" t="s">
        <v>18</v>
      </c>
    </row>
    <row r="489" spans="1:5" x14ac:dyDescent="0.25">
      <c r="A489" s="72" t="s">
        <v>493</v>
      </c>
      <c r="B489" s="72" t="s">
        <v>1412</v>
      </c>
      <c r="C489" s="72" t="s">
        <v>865</v>
      </c>
      <c r="D489" s="72" t="s">
        <v>18</v>
      </c>
      <c r="E489" s="72" t="s">
        <v>22</v>
      </c>
    </row>
    <row r="490" spans="1:5" x14ac:dyDescent="0.25">
      <c r="A490" s="72" t="s">
        <v>494</v>
      </c>
      <c r="B490" s="72" t="s">
        <v>1440</v>
      </c>
      <c r="C490" s="72" t="s">
        <v>868</v>
      </c>
      <c r="D490" s="72" t="s">
        <v>18</v>
      </c>
      <c r="E490" s="72" t="s">
        <v>22</v>
      </c>
    </row>
    <row r="491" spans="1:5" x14ac:dyDescent="0.25">
      <c r="A491" s="72" t="s">
        <v>495</v>
      </c>
      <c r="B491" s="72" t="s">
        <v>1413</v>
      </c>
      <c r="C491" s="72" t="s">
        <v>919</v>
      </c>
      <c r="D491" s="72" t="s">
        <v>18</v>
      </c>
      <c r="E491" s="72" t="s">
        <v>19</v>
      </c>
    </row>
    <row r="492" spans="1:5" x14ac:dyDescent="0.25">
      <c r="A492" s="72" t="s">
        <v>496</v>
      </c>
      <c r="B492" s="72" t="s">
        <v>1385</v>
      </c>
      <c r="C492" s="72" t="s">
        <v>836</v>
      </c>
      <c r="D492" s="72" t="s">
        <v>18</v>
      </c>
      <c r="E492" s="72" t="s">
        <v>18</v>
      </c>
    </row>
    <row r="493" spans="1:5" x14ac:dyDescent="0.25">
      <c r="A493" s="72" t="s">
        <v>497</v>
      </c>
      <c r="B493" s="72" t="s">
        <v>1386</v>
      </c>
      <c r="C493" s="72" t="s">
        <v>870</v>
      </c>
      <c r="D493" s="72" t="s">
        <v>18</v>
      </c>
      <c r="E493" s="72" t="s">
        <v>22</v>
      </c>
    </row>
    <row r="494" spans="1:5" x14ac:dyDescent="0.25">
      <c r="A494" s="72" t="s">
        <v>498</v>
      </c>
      <c r="B494" s="72" t="s">
        <v>1414</v>
      </c>
      <c r="C494" s="72" t="s">
        <v>921</v>
      </c>
      <c r="D494" s="72" t="s">
        <v>18</v>
      </c>
      <c r="E494" s="72" t="s">
        <v>22</v>
      </c>
    </row>
    <row r="495" spans="1:5" x14ac:dyDescent="0.25">
      <c r="A495" s="72" t="s">
        <v>499</v>
      </c>
      <c r="B495" s="72" t="s">
        <v>1415</v>
      </c>
      <c r="C495" s="72" t="s">
        <v>838</v>
      </c>
      <c r="D495" s="72" t="s">
        <v>18</v>
      </c>
      <c r="E495" s="72" t="s">
        <v>19</v>
      </c>
    </row>
    <row r="496" spans="1:5" x14ac:dyDescent="0.25">
      <c r="A496" s="72" t="s">
        <v>500</v>
      </c>
      <c r="B496" s="72" t="s">
        <v>1418</v>
      </c>
      <c r="C496" s="72" t="s">
        <v>923</v>
      </c>
      <c r="D496" s="72" t="s">
        <v>18</v>
      </c>
      <c r="E496" s="72" t="s">
        <v>22</v>
      </c>
    </row>
    <row r="497" spans="1:5" x14ac:dyDescent="0.25">
      <c r="A497" s="72" t="s">
        <v>501</v>
      </c>
      <c r="B497" s="72" t="s">
        <v>1419</v>
      </c>
      <c r="C497" s="72" t="s">
        <v>840</v>
      </c>
      <c r="D497" s="72" t="s">
        <v>18</v>
      </c>
      <c r="E497" s="72" t="s">
        <v>22</v>
      </c>
    </row>
    <row r="498" spans="1:5" x14ac:dyDescent="0.25">
      <c r="A498" s="72" t="s">
        <v>502</v>
      </c>
      <c r="B498" s="72" t="s">
        <v>1445</v>
      </c>
      <c r="C498" s="72" t="s">
        <v>897</v>
      </c>
      <c r="D498" s="72" t="s">
        <v>18</v>
      </c>
      <c r="E498" s="72" t="s">
        <v>28</v>
      </c>
    </row>
    <row r="499" spans="1:5" x14ac:dyDescent="0.25">
      <c r="A499" s="72" t="s">
        <v>503</v>
      </c>
      <c r="B499" s="72" t="s">
        <v>1390</v>
      </c>
      <c r="C499" s="72" t="s">
        <v>844</v>
      </c>
      <c r="D499" s="72" t="s">
        <v>18</v>
      </c>
      <c r="E499" s="72" t="s">
        <v>18</v>
      </c>
    </row>
    <row r="500" spans="1:5" x14ac:dyDescent="0.25">
      <c r="A500" s="72" t="s">
        <v>504</v>
      </c>
      <c r="B500" s="72" t="s">
        <v>1480</v>
      </c>
      <c r="C500" s="72" t="s">
        <v>929</v>
      </c>
      <c r="D500" s="72" t="s">
        <v>18</v>
      </c>
      <c r="E500" s="72" t="s">
        <v>19</v>
      </c>
    </row>
    <row r="501" spans="1:5" x14ac:dyDescent="0.25">
      <c r="A501" s="72" t="s">
        <v>505</v>
      </c>
      <c r="B501" s="72" t="s">
        <v>1422</v>
      </c>
      <c r="C501" s="72" t="s">
        <v>932</v>
      </c>
      <c r="D501" s="72" t="s">
        <v>41</v>
      </c>
      <c r="E501" s="72" t="s">
        <v>18</v>
      </c>
    </row>
    <row r="502" spans="1:5" x14ac:dyDescent="0.25">
      <c r="A502" s="72" t="s">
        <v>506</v>
      </c>
      <c r="B502" s="72" t="s">
        <v>1318</v>
      </c>
      <c r="C502" s="72" t="s">
        <v>851</v>
      </c>
      <c r="D502" s="72" t="s">
        <v>41</v>
      </c>
      <c r="E502" s="72" t="s">
        <v>28</v>
      </c>
    </row>
    <row r="503" spans="1:5" x14ac:dyDescent="0.25">
      <c r="A503" s="72" t="s">
        <v>507</v>
      </c>
      <c r="B503" s="72" t="s">
        <v>1423</v>
      </c>
      <c r="C503" s="72" t="s">
        <v>933</v>
      </c>
      <c r="D503" s="72" t="s">
        <v>41</v>
      </c>
      <c r="E503" s="72" t="s">
        <v>18</v>
      </c>
    </row>
    <row r="504" spans="1:5" x14ac:dyDescent="0.25">
      <c r="A504" s="72" t="s">
        <v>508</v>
      </c>
      <c r="B504" s="72" t="s">
        <v>1398</v>
      </c>
      <c r="C504" s="72" t="s">
        <v>852</v>
      </c>
      <c r="D504" s="72" t="s">
        <v>41</v>
      </c>
      <c r="E504" s="72" t="s">
        <v>19</v>
      </c>
    </row>
    <row r="505" spans="1:5" x14ac:dyDescent="0.25">
      <c r="A505" s="72" t="s">
        <v>509</v>
      </c>
      <c r="B505" s="72" t="s">
        <v>1484</v>
      </c>
      <c r="C505" s="72" t="s">
        <v>884</v>
      </c>
      <c r="D505" s="72" t="s">
        <v>41</v>
      </c>
      <c r="E505" s="72" t="s">
        <v>18</v>
      </c>
    </row>
    <row r="506" spans="1:5" x14ac:dyDescent="0.25">
      <c r="A506" s="72" t="s">
        <v>510</v>
      </c>
      <c r="B506" s="72" t="s">
        <v>1426</v>
      </c>
      <c r="C506" s="72" t="s">
        <v>885</v>
      </c>
      <c r="D506" s="72" t="s">
        <v>41</v>
      </c>
      <c r="E506" s="72" t="s">
        <v>28</v>
      </c>
    </row>
    <row r="507" spans="1:5" x14ac:dyDescent="0.25">
      <c r="A507" s="72" t="s">
        <v>511</v>
      </c>
      <c r="B507" s="72" t="s">
        <v>1428</v>
      </c>
      <c r="C507" s="72" t="s">
        <v>934</v>
      </c>
      <c r="D507" s="72" t="s">
        <v>41</v>
      </c>
      <c r="E507" s="72" t="s">
        <v>19</v>
      </c>
    </row>
    <row r="508" spans="1:5" x14ac:dyDescent="0.25">
      <c r="A508" s="72" t="s">
        <v>512</v>
      </c>
      <c r="B508" s="72" t="s">
        <v>1486</v>
      </c>
      <c r="C508" s="72" t="s">
        <v>907</v>
      </c>
      <c r="D508" s="72" t="s">
        <v>41</v>
      </c>
      <c r="E508" s="72" t="s">
        <v>19</v>
      </c>
    </row>
    <row r="509" spans="1:5" x14ac:dyDescent="0.25">
      <c r="A509" s="72" t="s">
        <v>513</v>
      </c>
      <c r="B509" s="72" t="s">
        <v>1433</v>
      </c>
      <c r="C509" s="72" t="s">
        <v>908</v>
      </c>
      <c r="D509" s="72" t="s">
        <v>41</v>
      </c>
      <c r="E509" s="72" t="s">
        <v>28</v>
      </c>
    </row>
    <row r="510" spans="1:5" x14ac:dyDescent="0.25">
      <c r="A510" s="72" t="s">
        <v>514</v>
      </c>
      <c r="B510" s="72" t="s">
        <v>1434</v>
      </c>
      <c r="C510" s="72" t="s">
        <v>888</v>
      </c>
      <c r="D510" s="72" t="s">
        <v>41</v>
      </c>
      <c r="E510" s="72" t="s">
        <v>28</v>
      </c>
    </row>
    <row r="511" spans="1:5" x14ac:dyDescent="0.25">
      <c r="A511" s="72" t="s">
        <v>515</v>
      </c>
      <c r="B511" s="72" t="s">
        <v>1437</v>
      </c>
      <c r="C511" s="72" t="s">
        <v>913</v>
      </c>
      <c r="D511" s="72" t="s">
        <v>41</v>
      </c>
      <c r="E511" s="72" t="s">
        <v>22</v>
      </c>
    </row>
    <row r="512" spans="1:5" x14ac:dyDescent="0.25">
      <c r="A512" s="72" t="s">
        <v>516</v>
      </c>
      <c r="B512" s="72" t="s">
        <v>1438</v>
      </c>
      <c r="C512" s="72" t="s">
        <v>914</v>
      </c>
      <c r="D512" s="72" t="s">
        <v>41</v>
      </c>
      <c r="E512" s="72" t="s">
        <v>28</v>
      </c>
    </row>
    <row r="513" spans="1:5" x14ac:dyDescent="0.25">
      <c r="A513" s="72" t="s">
        <v>517</v>
      </c>
      <c r="B513" s="72" t="s">
        <v>1468</v>
      </c>
      <c r="C513" s="72" t="s">
        <v>834</v>
      </c>
      <c r="D513" s="72" t="s">
        <v>18</v>
      </c>
      <c r="E513" s="72" t="s">
        <v>18</v>
      </c>
    </row>
    <row r="514" spans="1:5" x14ac:dyDescent="0.25">
      <c r="A514" s="72" t="s">
        <v>518</v>
      </c>
      <c r="B514" s="72" t="s">
        <v>1469</v>
      </c>
      <c r="C514" s="72" t="s">
        <v>867</v>
      </c>
      <c r="D514" s="72" t="s">
        <v>18</v>
      </c>
      <c r="E514" s="72" t="s">
        <v>18</v>
      </c>
    </row>
    <row r="515" spans="1:5" x14ac:dyDescent="0.25">
      <c r="A515" s="72" t="s">
        <v>519</v>
      </c>
      <c r="B515" s="72" t="s">
        <v>1443</v>
      </c>
      <c r="C515" s="72" t="s">
        <v>924</v>
      </c>
      <c r="D515" s="72" t="s">
        <v>18</v>
      </c>
      <c r="E515" s="72" t="s">
        <v>19</v>
      </c>
    </row>
    <row r="516" spans="1:5" x14ac:dyDescent="0.25">
      <c r="A516" s="72" t="s">
        <v>520</v>
      </c>
      <c r="B516" s="72" t="s">
        <v>1420</v>
      </c>
      <c r="C516" s="72" t="s">
        <v>899</v>
      </c>
      <c r="D516" s="72" t="s">
        <v>18</v>
      </c>
      <c r="E516" s="72" t="s">
        <v>28</v>
      </c>
    </row>
    <row r="517" spans="1:5" x14ac:dyDescent="0.25">
      <c r="A517" s="72" t="s">
        <v>521</v>
      </c>
      <c r="B517" s="72" t="s">
        <v>1476</v>
      </c>
      <c r="C517" s="72" t="s">
        <v>876</v>
      </c>
      <c r="D517" s="72" t="s">
        <v>18</v>
      </c>
      <c r="E517" s="72" t="s">
        <v>18</v>
      </c>
    </row>
    <row r="518" spans="1:5" x14ac:dyDescent="0.25">
      <c r="A518" s="72" t="s">
        <v>522</v>
      </c>
      <c r="B518" s="72" t="s">
        <v>1421</v>
      </c>
      <c r="C518" s="72" t="s">
        <v>846</v>
      </c>
      <c r="D518" s="72" t="s">
        <v>18</v>
      </c>
      <c r="E518" s="72" t="s">
        <v>19</v>
      </c>
    </row>
    <row r="519" spans="1:5" x14ac:dyDescent="0.25">
      <c r="A519" s="72" t="s">
        <v>523</v>
      </c>
      <c r="B519" s="72" t="s">
        <v>1452</v>
      </c>
      <c r="C519" s="72" t="s">
        <v>847</v>
      </c>
      <c r="D519" s="72" t="s">
        <v>18</v>
      </c>
      <c r="E519" s="72" t="s">
        <v>22</v>
      </c>
    </row>
    <row r="520" spans="1:5" x14ac:dyDescent="0.25">
      <c r="A520" s="72" t="s">
        <v>524</v>
      </c>
      <c r="B520" s="72" t="s">
        <v>1455</v>
      </c>
      <c r="C520" s="72" t="s">
        <v>928</v>
      </c>
      <c r="D520" s="72" t="s">
        <v>18</v>
      </c>
      <c r="E520" s="72" t="s">
        <v>22</v>
      </c>
    </row>
    <row r="521" spans="1:5" x14ac:dyDescent="0.25">
      <c r="A521" s="72" t="s">
        <v>525</v>
      </c>
      <c r="B521" s="72" t="s">
        <v>1457</v>
      </c>
      <c r="C521" s="72" t="s">
        <v>930</v>
      </c>
      <c r="D521" s="72" t="s">
        <v>18</v>
      </c>
      <c r="E521" s="72" t="s">
        <v>22</v>
      </c>
    </row>
    <row r="522" spans="1:5" x14ac:dyDescent="0.25">
      <c r="A522" s="72" t="s">
        <v>526</v>
      </c>
      <c r="B522" s="72" t="s">
        <v>1425</v>
      </c>
      <c r="C522" s="72" t="s">
        <v>883</v>
      </c>
      <c r="D522" s="72" t="s">
        <v>41</v>
      </c>
      <c r="E522" s="72" t="s">
        <v>28</v>
      </c>
    </row>
    <row r="523" spans="1:5" x14ac:dyDescent="0.25">
      <c r="A523" s="72" t="s">
        <v>527</v>
      </c>
      <c r="B523" s="72" t="s">
        <v>1427</v>
      </c>
      <c r="C523" s="72" t="s">
        <v>886</v>
      </c>
      <c r="D523" s="72" t="s">
        <v>41</v>
      </c>
      <c r="E523" s="72" t="s">
        <v>22</v>
      </c>
    </row>
    <row r="524" spans="1:5" x14ac:dyDescent="0.25">
      <c r="A524" s="72" t="s">
        <v>528</v>
      </c>
      <c r="B524" s="72" t="s">
        <v>1429</v>
      </c>
      <c r="C524" s="72" t="s">
        <v>887</v>
      </c>
      <c r="D524" s="72" t="s">
        <v>41</v>
      </c>
      <c r="E524" s="72" t="s">
        <v>28</v>
      </c>
    </row>
    <row r="525" spans="1:5" x14ac:dyDescent="0.25">
      <c r="A525" s="72" t="s">
        <v>529</v>
      </c>
      <c r="B525" s="72" t="s">
        <v>1487</v>
      </c>
      <c r="C525" s="72" t="s">
        <v>910</v>
      </c>
      <c r="D525" s="72" t="s">
        <v>41</v>
      </c>
      <c r="E525" s="72" t="s">
        <v>22</v>
      </c>
    </row>
    <row r="526" spans="1:5" x14ac:dyDescent="0.25">
      <c r="A526" s="72" t="s">
        <v>530</v>
      </c>
      <c r="B526" s="72" t="s">
        <v>1436</v>
      </c>
      <c r="C526" s="72" t="s">
        <v>911</v>
      </c>
      <c r="D526" s="72" t="s">
        <v>41</v>
      </c>
      <c r="E526" s="72" t="s">
        <v>22</v>
      </c>
    </row>
    <row r="527" spans="1:5" x14ac:dyDescent="0.25">
      <c r="A527" s="72" t="s">
        <v>531</v>
      </c>
      <c r="B527" s="72" t="s">
        <v>1439</v>
      </c>
      <c r="C527" s="72" t="s">
        <v>939</v>
      </c>
      <c r="D527" s="72" t="s">
        <v>41</v>
      </c>
      <c r="E527" s="72" t="s">
        <v>18</v>
      </c>
    </row>
    <row r="528" spans="1:5" x14ac:dyDescent="0.25">
      <c r="A528" s="72" t="s">
        <v>532</v>
      </c>
      <c r="B528" s="72" t="s">
        <v>1467</v>
      </c>
      <c r="C528" s="72" t="s">
        <v>917</v>
      </c>
      <c r="D528" s="72" t="s">
        <v>18</v>
      </c>
      <c r="E528" s="72" t="s">
        <v>28</v>
      </c>
    </row>
    <row r="529" spans="1:5" x14ac:dyDescent="0.25">
      <c r="A529" s="72" t="s">
        <v>533</v>
      </c>
      <c r="B529" s="72" t="s">
        <v>1470</v>
      </c>
      <c r="C529" s="72" t="s">
        <v>894</v>
      </c>
      <c r="D529" s="72" t="s">
        <v>18</v>
      </c>
      <c r="E529" s="72" t="s">
        <v>18</v>
      </c>
    </row>
    <row r="530" spans="1:5" x14ac:dyDescent="0.25">
      <c r="A530" s="72" t="s">
        <v>534</v>
      </c>
      <c r="B530" s="72" t="s">
        <v>1444</v>
      </c>
      <c r="C530" s="72" t="s">
        <v>896</v>
      </c>
      <c r="D530" s="72" t="s">
        <v>18</v>
      </c>
      <c r="E530" s="72" t="s">
        <v>28</v>
      </c>
    </row>
    <row r="531" spans="1:5" x14ac:dyDescent="0.25">
      <c r="A531" s="72" t="s">
        <v>535</v>
      </c>
      <c r="B531" s="72" t="s">
        <v>1474</v>
      </c>
      <c r="C531" s="72" t="s">
        <v>874</v>
      </c>
      <c r="D531" s="72" t="s">
        <v>18</v>
      </c>
      <c r="E531" s="72" t="s">
        <v>19</v>
      </c>
    </row>
    <row r="532" spans="1:5" x14ac:dyDescent="0.25">
      <c r="A532" s="72" t="s">
        <v>536</v>
      </c>
      <c r="B532" s="72" t="s">
        <v>1446</v>
      </c>
      <c r="C532" s="72" t="s">
        <v>898</v>
      </c>
      <c r="D532" s="72" t="s">
        <v>18</v>
      </c>
      <c r="E532" s="72" t="s">
        <v>18</v>
      </c>
    </row>
    <row r="533" spans="1:5" x14ac:dyDescent="0.25">
      <c r="A533" s="72" t="s">
        <v>537</v>
      </c>
      <c r="B533" s="72" t="s">
        <v>1447</v>
      </c>
      <c r="C533" s="72" t="s">
        <v>875</v>
      </c>
      <c r="D533" s="72" t="s">
        <v>18</v>
      </c>
      <c r="E533" s="72" t="s">
        <v>19</v>
      </c>
    </row>
    <row r="534" spans="1:5" x14ac:dyDescent="0.25">
      <c r="A534" s="72" t="s">
        <v>538</v>
      </c>
      <c r="B534" s="72" t="s">
        <v>1451</v>
      </c>
      <c r="C534" s="72" t="s">
        <v>901</v>
      </c>
      <c r="D534" s="72" t="s">
        <v>18</v>
      </c>
      <c r="E534" s="72" t="s">
        <v>28</v>
      </c>
    </row>
    <row r="535" spans="1:5" x14ac:dyDescent="0.25">
      <c r="A535" s="72" t="s">
        <v>539</v>
      </c>
      <c r="B535" s="72" t="s">
        <v>1477</v>
      </c>
      <c r="C535" s="72" t="s">
        <v>877</v>
      </c>
      <c r="D535" s="72" t="s">
        <v>18</v>
      </c>
      <c r="E535" s="72" t="s">
        <v>28</v>
      </c>
    </row>
    <row r="536" spans="1:5" x14ac:dyDescent="0.25">
      <c r="A536" s="72" t="s">
        <v>540</v>
      </c>
      <c r="B536" s="72" t="s">
        <v>2199</v>
      </c>
      <c r="C536" s="72" t="s">
        <v>2200</v>
      </c>
      <c r="D536" s="72" t="s">
        <v>18</v>
      </c>
      <c r="E536" s="72" t="s">
        <v>19</v>
      </c>
    </row>
    <row r="537" spans="1:5" x14ac:dyDescent="0.25">
      <c r="A537" s="72" t="s">
        <v>541</v>
      </c>
      <c r="B537" s="72" t="s">
        <v>1478</v>
      </c>
      <c r="C537" s="72" t="s">
        <v>902</v>
      </c>
      <c r="D537" s="72" t="s">
        <v>18</v>
      </c>
      <c r="E537" s="72" t="s">
        <v>28</v>
      </c>
    </row>
    <row r="538" spans="1:5" x14ac:dyDescent="0.25">
      <c r="A538" s="72" t="s">
        <v>542</v>
      </c>
      <c r="B538" s="72" t="s">
        <v>1481</v>
      </c>
      <c r="C538" s="72" t="s">
        <v>904</v>
      </c>
      <c r="D538" s="72" t="s">
        <v>18</v>
      </c>
      <c r="E538" s="72" t="s">
        <v>18</v>
      </c>
    </row>
    <row r="539" spans="1:5" x14ac:dyDescent="0.25">
      <c r="A539" s="72" t="s">
        <v>543</v>
      </c>
      <c r="B539" s="72" t="s">
        <v>1482</v>
      </c>
      <c r="C539" s="72" t="s">
        <v>931</v>
      </c>
      <c r="D539" s="72" t="s">
        <v>18</v>
      </c>
      <c r="E539" s="72" t="s">
        <v>19</v>
      </c>
    </row>
    <row r="540" spans="1:5" x14ac:dyDescent="0.25">
      <c r="A540" s="72" t="s">
        <v>544</v>
      </c>
      <c r="B540" s="72" t="s">
        <v>1424</v>
      </c>
      <c r="C540" s="72" t="s">
        <v>882</v>
      </c>
      <c r="D540" s="72" t="s">
        <v>41</v>
      </c>
      <c r="E540" s="72" t="s">
        <v>22</v>
      </c>
    </row>
    <row r="541" spans="1:5" x14ac:dyDescent="0.25">
      <c r="A541" s="72" t="s">
        <v>545</v>
      </c>
      <c r="B541" s="72" t="s">
        <v>1459</v>
      </c>
      <c r="C541" s="72" t="s">
        <v>936</v>
      </c>
      <c r="D541" s="72" t="s">
        <v>41</v>
      </c>
      <c r="E541" s="72" t="s">
        <v>22</v>
      </c>
    </row>
    <row r="542" spans="1:5" x14ac:dyDescent="0.25">
      <c r="A542" s="72" t="s">
        <v>546</v>
      </c>
      <c r="B542" s="72" t="s">
        <v>1431</v>
      </c>
      <c r="C542" s="72" t="s">
        <v>937</v>
      </c>
      <c r="D542" s="72" t="s">
        <v>41</v>
      </c>
      <c r="E542" s="72" t="s">
        <v>19</v>
      </c>
    </row>
    <row r="543" spans="1:5" x14ac:dyDescent="0.25">
      <c r="A543" s="72" t="s">
        <v>547</v>
      </c>
      <c r="B543" s="72" t="s">
        <v>1485</v>
      </c>
      <c r="C543" s="72" t="s">
        <v>905</v>
      </c>
      <c r="D543" s="72" t="s">
        <v>41</v>
      </c>
      <c r="E543" s="72" t="s">
        <v>28</v>
      </c>
    </row>
    <row r="544" spans="1:5" x14ac:dyDescent="0.25">
      <c r="A544" s="72" t="s">
        <v>548</v>
      </c>
      <c r="B544" s="72" t="s">
        <v>1462</v>
      </c>
      <c r="C544" s="72" t="s">
        <v>909</v>
      </c>
      <c r="D544" s="72" t="s">
        <v>41</v>
      </c>
      <c r="E544" s="72" t="s">
        <v>18</v>
      </c>
    </row>
    <row r="545" spans="1:5" x14ac:dyDescent="0.25">
      <c r="A545" s="72" t="s">
        <v>658</v>
      </c>
      <c r="B545" s="72" t="s">
        <v>1465</v>
      </c>
      <c r="C545" s="72" t="s">
        <v>915</v>
      </c>
      <c r="D545" s="72" t="s">
        <v>18</v>
      </c>
      <c r="E545" s="72" t="s">
        <v>19</v>
      </c>
    </row>
    <row r="546" spans="1:5" x14ac:dyDescent="0.25">
      <c r="A546" s="72" t="s">
        <v>659</v>
      </c>
      <c r="B546" s="72" t="s">
        <v>1471</v>
      </c>
      <c r="C546" s="72" t="s">
        <v>871</v>
      </c>
      <c r="D546" s="72" t="s">
        <v>18</v>
      </c>
      <c r="E546" s="72" t="s">
        <v>19</v>
      </c>
    </row>
    <row r="547" spans="1:5" x14ac:dyDescent="0.25">
      <c r="A547" s="72" t="s">
        <v>660</v>
      </c>
      <c r="B547" s="72" t="s">
        <v>1416</v>
      </c>
      <c r="C547" s="72" t="s">
        <v>922</v>
      </c>
      <c r="D547" s="72" t="s">
        <v>18</v>
      </c>
      <c r="E547" s="72" t="s">
        <v>28</v>
      </c>
    </row>
    <row r="548" spans="1:5" x14ac:dyDescent="0.25">
      <c r="A548" s="72" t="s">
        <v>661</v>
      </c>
      <c r="B548" s="72" t="s">
        <v>1442</v>
      </c>
      <c r="C548" s="72" t="s">
        <v>895</v>
      </c>
      <c r="D548" s="72" t="s">
        <v>18</v>
      </c>
      <c r="E548" s="72" t="s">
        <v>18</v>
      </c>
    </row>
    <row r="549" spans="1:5" x14ac:dyDescent="0.25">
      <c r="A549" s="72" t="s">
        <v>662</v>
      </c>
      <c r="B549" s="72" t="s">
        <v>1473</v>
      </c>
      <c r="C549" s="72" t="s">
        <v>2201</v>
      </c>
      <c r="D549" s="72" t="s">
        <v>18</v>
      </c>
      <c r="E549" s="72" t="s">
        <v>22</v>
      </c>
    </row>
    <row r="550" spans="1:5" x14ac:dyDescent="0.25">
      <c r="A550" s="72" t="s">
        <v>663</v>
      </c>
      <c r="B550" s="72" t="s">
        <v>1475</v>
      </c>
      <c r="C550" s="72" t="s">
        <v>841</v>
      </c>
      <c r="D550" s="72" t="s">
        <v>18</v>
      </c>
      <c r="E550" s="72" t="s">
        <v>22</v>
      </c>
    </row>
    <row r="551" spans="1:5" x14ac:dyDescent="0.25">
      <c r="A551" s="72" t="s">
        <v>664</v>
      </c>
      <c r="B551" s="72" t="s">
        <v>1449</v>
      </c>
      <c r="C551" s="72" t="s">
        <v>925</v>
      </c>
      <c r="D551" s="72" t="s">
        <v>18</v>
      </c>
      <c r="E551" s="72" t="s">
        <v>22</v>
      </c>
    </row>
    <row r="552" spans="1:5" x14ac:dyDescent="0.25">
      <c r="A552" s="72" t="s">
        <v>665</v>
      </c>
      <c r="B552" s="72" t="s">
        <v>1453</v>
      </c>
      <c r="C552" s="72" t="s">
        <v>926</v>
      </c>
      <c r="D552" s="72" t="s">
        <v>18</v>
      </c>
      <c r="E552" s="72" t="s">
        <v>18</v>
      </c>
    </row>
    <row r="553" spans="1:5" x14ac:dyDescent="0.25">
      <c r="A553" s="72" t="s">
        <v>666</v>
      </c>
      <c r="B553" s="72" t="s">
        <v>1479</v>
      </c>
      <c r="C553" s="72" t="s">
        <v>927</v>
      </c>
      <c r="D553" s="72" t="s">
        <v>18</v>
      </c>
      <c r="E553" s="72" t="s">
        <v>28</v>
      </c>
    </row>
    <row r="554" spans="1:5" x14ac:dyDescent="0.25">
      <c r="A554" s="72" t="s">
        <v>667</v>
      </c>
      <c r="B554" s="72" t="s">
        <v>1454</v>
      </c>
      <c r="C554" s="72" t="s">
        <v>879</v>
      </c>
      <c r="D554" s="72" t="s">
        <v>18</v>
      </c>
      <c r="E554" s="72" t="s">
        <v>22</v>
      </c>
    </row>
    <row r="555" spans="1:5" x14ac:dyDescent="0.25">
      <c r="A555" s="72" t="s">
        <v>668</v>
      </c>
      <c r="B555" s="72" t="s">
        <v>1483</v>
      </c>
      <c r="C555" s="72" t="s">
        <v>881</v>
      </c>
      <c r="D555" s="72" t="s">
        <v>41</v>
      </c>
      <c r="E555" s="72" t="s">
        <v>19</v>
      </c>
    </row>
    <row r="556" spans="1:5" x14ac:dyDescent="0.25">
      <c r="A556" s="72" t="s">
        <v>669</v>
      </c>
      <c r="B556" s="72" t="s">
        <v>1460</v>
      </c>
      <c r="C556" s="72" t="s">
        <v>856</v>
      </c>
      <c r="D556" s="72" t="s">
        <v>41</v>
      </c>
      <c r="E556" s="72" t="s">
        <v>28</v>
      </c>
    </row>
    <row r="557" spans="1:5" x14ac:dyDescent="0.25">
      <c r="A557" s="72" t="s">
        <v>670</v>
      </c>
      <c r="B557" s="72" t="s">
        <v>1432</v>
      </c>
      <c r="C557" s="72" t="s">
        <v>906</v>
      </c>
      <c r="D557" s="72" t="s">
        <v>41</v>
      </c>
      <c r="E557" s="72" t="s">
        <v>22</v>
      </c>
    </row>
    <row r="558" spans="1:5" x14ac:dyDescent="0.25">
      <c r="A558" s="72" t="s">
        <v>671</v>
      </c>
      <c r="B558" s="72" t="s">
        <v>1464</v>
      </c>
      <c r="C558" s="72" t="s">
        <v>860</v>
      </c>
      <c r="D558" s="72" t="s">
        <v>41</v>
      </c>
      <c r="E558" s="72" t="s">
        <v>22</v>
      </c>
    </row>
    <row r="559" spans="1:5" x14ac:dyDescent="0.25">
      <c r="A559" s="72" t="s">
        <v>672</v>
      </c>
      <c r="B559" s="72" t="s">
        <v>1435</v>
      </c>
      <c r="C559" s="72" t="s">
        <v>938</v>
      </c>
      <c r="D559" s="72" t="s">
        <v>41</v>
      </c>
      <c r="E559" s="72" t="s">
        <v>18</v>
      </c>
    </row>
    <row r="560" spans="1:5" x14ac:dyDescent="0.25">
      <c r="A560" s="72" t="s">
        <v>673</v>
      </c>
      <c r="B560" s="72" t="s">
        <v>1488</v>
      </c>
      <c r="C560" s="72" t="s">
        <v>912</v>
      </c>
      <c r="D560" s="72" t="s">
        <v>41</v>
      </c>
      <c r="E560" s="72" t="s">
        <v>28</v>
      </c>
    </row>
    <row r="561" spans="1:5" x14ac:dyDescent="0.25">
      <c r="A561" s="72" t="s">
        <v>674</v>
      </c>
      <c r="B561" s="72" t="s">
        <v>1489</v>
      </c>
      <c r="C561" s="72" t="s">
        <v>890</v>
      </c>
      <c r="D561" s="72" t="s">
        <v>41</v>
      </c>
      <c r="E561" s="72" t="s">
        <v>18</v>
      </c>
    </row>
    <row r="562" spans="1:5" x14ac:dyDescent="0.25">
      <c r="A562" s="72" t="s">
        <v>549</v>
      </c>
      <c r="B562" s="72" t="s">
        <v>1044</v>
      </c>
      <c r="C562" s="72" t="s">
        <v>940</v>
      </c>
      <c r="D562" s="72" t="s">
        <v>18</v>
      </c>
      <c r="E562" s="72" t="s">
        <v>19</v>
      </c>
    </row>
    <row r="563" spans="1:5" x14ac:dyDescent="0.25">
      <c r="A563" s="72" t="s">
        <v>550</v>
      </c>
      <c r="B563" s="72" t="s">
        <v>1490</v>
      </c>
      <c r="C563" s="72" t="s">
        <v>941</v>
      </c>
      <c r="D563" s="72" t="s">
        <v>18</v>
      </c>
      <c r="E563" s="72" t="s">
        <v>22</v>
      </c>
    </row>
    <row r="564" spans="1:5" x14ac:dyDescent="0.25">
      <c r="A564" s="72" t="s">
        <v>551</v>
      </c>
      <c r="B564" s="72" t="s">
        <v>1491</v>
      </c>
      <c r="C564" s="72" t="s">
        <v>943</v>
      </c>
      <c r="D564" s="72" t="s">
        <v>18</v>
      </c>
      <c r="E564" s="72" t="s">
        <v>18</v>
      </c>
    </row>
    <row r="565" spans="1:5" x14ac:dyDescent="0.25">
      <c r="A565" s="72" t="s">
        <v>552</v>
      </c>
      <c r="B565" s="72" t="s">
        <v>1492</v>
      </c>
      <c r="C565" s="72" t="s">
        <v>944</v>
      </c>
      <c r="D565" s="72" t="s">
        <v>18</v>
      </c>
      <c r="E565" s="72" t="s">
        <v>22</v>
      </c>
    </row>
    <row r="566" spans="1:5" x14ac:dyDescent="0.25">
      <c r="A566" s="72" t="s">
        <v>553</v>
      </c>
      <c r="B566" s="72" t="s">
        <v>1493</v>
      </c>
      <c r="C566" s="72" t="s">
        <v>948</v>
      </c>
      <c r="D566" s="72" t="s">
        <v>18</v>
      </c>
      <c r="E566" s="72" t="s">
        <v>28</v>
      </c>
    </row>
    <row r="567" spans="1:5" x14ac:dyDescent="0.25">
      <c r="A567" s="72" t="s">
        <v>554</v>
      </c>
      <c r="B567" s="72" t="s">
        <v>1494</v>
      </c>
      <c r="C567" s="72" t="s">
        <v>981</v>
      </c>
      <c r="D567" s="72" t="s">
        <v>18</v>
      </c>
      <c r="E567" s="72" t="s">
        <v>22</v>
      </c>
    </row>
    <row r="568" spans="1:5" x14ac:dyDescent="0.25">
      <c r="A568" s="72" t="s">
        <v>555</v>
      </c>
      <c r="B568" s="72" t="s">
        <v>1495</v>
      </c>
      <c r="C568" s="72" t="s">
        <v>949</v>
      </c>
      <c r="D568" s="72" t="s">
        <v>18</v>
      </c>
      <c r="E568" s="72" t="s">
        <v>28</v>
      </c>
    </row>
    <row r="569" spans="1:5" x14ac:dyDescent="0.25">
      <c r="A569" s="72" t="s">
        <v>556</v>
      </c>
      <c r="B569" s="72" t="s">
        <v>1496</v>
      </c>
      <c r="C569" s="72" t="s">
        <v>950</v>
      </c>
      <c r="D569" s="72" t="s">
        <v>18</v>
      </c>
      <c r="E569" s="72" t="s">
        <v>28</v>
      </c>
    </row>
    <row r="570" spans="1:5" x14ac:dyDescent="0.25">
      <c r="A570" s="72" t="s">
        <v>557</v>
      </c>
      <c r="B570" s="72" t="s">
        <v>1497</v>
      </c>
      <c r="C570" s="72" t="s">
        <v>953</v>
      </c>
      <c r="D570" s="72" t="s">
        <v>18</v>
      </c>
      <c r="E570" s="72" t="s">
        <v>22</v>
      </c>
    </row>
    <row r="571" spans="1:5" x14ac:dyDescent="0.25">
      <c r="A571" s="72" t="s">
        <v>558</v>
      </c>
      <c r="B571" s="72" t="s">
        <v>1498</v>
      </c>
      <c r="C571" s="72" t="s">
        <v>954</v>
      </c>
      <c r="D571" s="72" t="s">
        <v>18</v>
      </c>
      <c r="E571" s="72" t="s">
        <v>19</v>
      </c>
    </row>
    <row r="572" spans="1:5" x14ac:dyDescent="0.25">
      <c r="A572" s="72" t="s">
        <v>559</v>
      </c>
      <c r="B572" s="72" t="s">
        <v>1499</v>
      </c>
      <c r="C572" s="72" t="s">
        <v>955</v>
      </c>
      <c r="D572" s="72" t="s">
        <v>18</v>
      </c>
      <c r="E572" s="72" t="s">
        <v>28</v>
      </c>
    </row>
    <row r="573" spans="1:5" x14ac:dyDescent="0.25">
      <c r="A573" s="72" t="s">
        <v>560</v>
      </c>
      <c r="B573" s="72" t="s">
        <v>1500</v>
      </c>
      <c r="C573" s="72" t="s">
        <v>985</v>
      </c>
      <c r="D573" s="72" t="s">
        <v>18</v>
      </c>
      <c r="E573" s="72" t="s">
        <v>22</v>
      </c>
    </row>
    <row r="574" spans="1:5" x14ac:dyDescent="0.25">
      <c r="A574" s="72" t="s">
        <v>561</v>
      </c>
      <c r="B574" s="72" t="s">
        <v>1501</v>
      </c>
      <c r="C574" s="72" t="s">
        <v>956</v>
      </c>
      <c r="D574" s="72" t="s">
        <v>18</v>
      </c>
      <c r="E574" s="72" t="s">
        <v>19</v>
      </c>
    </row>
    <row r="575" spans="1:5" x14ac:dyDescent="0.25">
      <c r="A575" s="72" t="s">
        <v>562</v>
      </c>
      <c r="B575" s="72" t="s">
        <v>1502</v>
      </c>
      <c r="C575" s="72" t="s">
        <v>958</v>
      </c>
      <c r="D575" s="72" t="s">
        <v>18</v>
      </c>
      <c r="E575" s="72" t="s">
        <v>18</v>
      </c>
    </row>
    <row r="576" spans="1:5" x14ac:dyDescent="0.25">
      <c r="A576" s="72" t="s">
        <v>563</v>
      </c>
      <c r="B576" s="72" t="s">
        <v>1503</v>
      </c>
      <c r="C576" s="72" t="s">
        <v>987</v>
      </c>
      <c r="D576" s="72" t="s">
        <v>18</v>
      </c>
      <c r="E576" s="72" t="s">
        <v>19</v>
      </c>
    </row>
    <row r="577" spans="1:5" x14ac:dyDescent="0.25">
      <c r="A577" s="72" t="s">
        <v>564</v>
      </c>
      <c r="B577" s="72" t="s">
        <v>1504</v>
      </c>
      <c r="C577" s="72" t="s">
        <v>960</v>
      </c>
      <c r="D577" s="72" t="s">
        <v>18</v>
      </c>
      <c r="E577" s="72" t="s">
        <v>22</v>
      </c>
    </row>
    <row r="578" spans="1:5" x14ac:dyDescent="0.25">
      <c r="A578" s="72" t="s">
        <v>565</v>
      </c>
      <c r="B578" s="72" t="s">
        <v>1505</v>
      </c>
      <c r="C578" s="72" t="s">
        <v>988</v>
      </c>
      <c r="D578" s="72" t="s">
        <v>18</v>
      </c>
      <c r="E578" s="72" t="s">
        <v>28</v>
      </c>
    </row>
    <row r="579" spans="1:5" x14ac:dyDescent="0.25">
      <c r="A579" s="72" t="s">
        <v>566</v>
      </c>
      <c r="B579" s="72" t="s">
        <v>1506</v>
      </c>
      <c r="C579" s="72" t="s">
        <v>989</v>
      </c>
      <c r="D579" s="72" t="s">
        <v>18</v>
      </c>
      <c r="E579" s="72" t="s">
        <v>22</v>
      </c>
    </row>
    <row r="580" spans="1:5" x14ac:dyDescent="0.25">
      <c r="A580" s="72" t="s">
        <v>567</v>
      </c>
      <c r="B580" s="72" t="s">
        <v>1507</v>
      </c>
      <c r="C580" s="72" t="s">
        <v>990</v>
      </c>
      <c r="D580" s="72" t="s">
        <v>18</v>
      </c>
      <c r="E580" s="72" t="s">
        <v>28</v>
      </c>
    </row>
    <row r="581" spans="1:5" x14ac:dyDescent="0.25">
      <c r="A581" s="72" t="s">
        <v>568</v>
      </c>
      <c r="B581" s="72" t="s">
        <v>1508</v>
      </c>
      <c r="C581" s="72" t="s">
        <v>963</v>
      </c>
      <c r="D581" s="72" t="s">
        <v>18</v>
      </c>
      <c r="E581" s="72" t="s">
        <v>28</v>
      </c>
    </row>
    <row r="582" spans="1:5" x14ac:dyDescent="0.25">
      <c r="A582" s="72" t="s">
        <v>569</v>
      </c>
      <c r="B582" s="72" t="s">
        <v>1509</v>
      </c>
      <c r="C582" s="72" t="s">
        <v>964</v>
      </c>
      <c r="D582" s="72" t="s">
        <v>41</v>
      </c>
      <c r="E582" s="72" t="s">
        <v>22</v>
      </c>
    </row>
    <row r="583" spans="1:5" x14ac:dyDescent="0.25">
      <c r="A583" s="72" t="s">
        <v>570</v>
      </c>
      <c r="B583" s="72" t="s">
        <v>1510</v>
      </c>
      <c r="C583" s="72" t="s">
        <v>992</v>
      </c>
      <c r="D583" s="72" t="s">
        <v>41</v>
      </c>
      <c r="E583" s="72" t="s">
        <v>18</v>
      </c>
    </row>
    <row r="584" spans="1:5" x14ac:dyDescent="0.25">
      <c r="A584" s="72" t="s">
        <v>571</v>
      </c>
      <c r="B584" s="72" t="s">
        <v>1511</v>
      </c>
      <c r="C584" s="72" t="s">
        <v>965</v>
      </c>
      <c r="D584" s="72" t="s">
        <v>41</v>
      </c>
      <c r="E584" s="72" t="s">
        <v>22</v>
      </c>
    </row>
    <row r="585" spans="1:5" x14ac:dyDescent="0.25">
      <c r="A585" s="72" t="s">
        <v>572</v>
      </c>
      <c r="B585" s="72" t="s">
        <v>1512</v>
      </c>
      <c r="C585" s="72" t="s">
        <v>966</v>
      </c>
      <c r="D585" s="72" t="s">
        <v>41</v>
      </c>
      <c r="E585" s="72" t="s">
        <v>28</v>
      </c>
    </row>
    <row r="586" spans="1:5" x14ac:dyDescent="0.25">
      <c r="A586" s="72" t="s">
        <v>573</v>
      </c>
      <c r="B586" s="72" t="s">
        <v>1513</v>
      </c>
      <c r="C586" s="72" t="s">
        <v>2202</v>
      </c>
      <c r="D586" s="72" t="s">
        <v>41</v>
      </c>
      <c r="E586" s="72" t="s">
        <v>22</v>
      </c>
    </row>
    <row r="587" spans="1:5" x14ac:dyDescent="0.25">
      <c r="A587" s="72" t="s">
        <v>574</v>
      </c>
      <c r="B587" s="72" t="s">
        <v>1514</v>
      </c>
      <c r="C587" s="72" t="s">
        <v>969</v>
      </c>
      <c r="D587" s="72" t="s">
        <v>41</v>
      </c>
      <c r="E587" s="72" t="s">
        <v>18</v>
      </c>
    </row>
    <row r="588" spans="1:5" x14ac:dyDescent="0.25">
      <c r="A588" s="72" t="s">
        <v>575</v>
      </c>
      <c r="B588" s="72" t="s">
        <v>1515</v>
      </c>
      <c r="C588" s="72" t="s">
        <v>970</v>
      </c>
      <c r="D588" s="72" t="s">
        <v>41</v>
      </c>
      <c r="E588" s="72" t="s">
        <v>28</v>
      </c>
    </row>
    <row r="589" spans="1:5" x14ac:dyDescent="0.25">
      <c r="A589" s="72" t="s">
        <v>576</v>
      </c>
      <c r="B589" s="72" t="s">
        <v>1516</v>
      </c>
      <c r="C589" s="72" t="s">
        <v>1020</v>
      </c>
      <c r="D589" s="72" t="s">
        <v>18</v>
      </c>
      <c r="E589" s="72" t="s">
        <v>19</v>
      </c>
    </row>
    <row r="590" spans="1:5" x14ac:dyDescent="0.25">
      <c r="A590" s="72" t="s">
        <v>577</v>
      </c>
      <c r="B590" s="72" t="s">
        <v>1517</v>
      </c>
      <c r="C590" s="72" t="s">
        <v>972</v>
      </c>
      <c r="D590" s="72" t="s">
        <v>18</v>
      </c>
      <c r="E590" s="72" t="s">
        <v>18</v>
      </c>
    </row>
    <row r="591" spans="1:5" x14ac:dyDescent="0.25">
      <c r="A591" s="72" t="s">
        <v>578</v>
      </c>
      <c r="B591" s="72" t="s">
        <v>1518</v>
      </c>
      <c r="C591" s="72" t="s">
        <v>973</v>
      </c>
      <c r="D591" s="72" t="s">
        <v>18</v>
      </c>
      <c r="E591" s="72" t="s">
        <v>28</v>
      </c>
    </row>
    <row r="592" spans="1:5" x14ac:dyDescent="0.25">
      <c r="A592" s="72" t="s">
        <v>579</v>
      </c>
      <c r="B592" s="72" t="s">
        <v>1519</v>
      </c>
      <c r="C592" s="72" t="s">
        <v>942</v>
      </c>
      <c r="D592" s="72" t="s">
        <v>18</v>
      </c>
      <c r="E592" s="72" t="s">
        <v>19</v>
      </c>
    </row>
    <row r="593" spans="1:5" x14ac:dyDescent="0.25">
      <c r="A593" s="72" t="s">
        <v>580</v>
      </c>
      <c r="B593" s="72" t="s">
        <v>1520</v>
      </c>
      <c r="C593" s="72" t="s">
        <v>976</v>
      </c>
      <c r="D593" s="72" t="s">
        <v>18</v>
      </c>
      <c r="E593" s="72" t="s">
        <v>22</v>
      </c>
    </row>
    <row r="594" spans="1:5" x14ac:dyDescent="0.25">
      <c r="A594" s="72" t="s">
        <v>581</v>
      </c>
      <c r="B594" s="72" t="s">
        <v>1521</v>
      </c>
      <c r="C594" s="72" t="s">
        <v>977</v>
      </c>
      <c r="D594" s="72" t="s">
        <v>18</v>
      </c>
      <c r="E594" s="72" t="s">
        <v>28</v>
      </c>
    </row>
    <row r="595" spans="1:5" x14ac:dyDescent="0.25">
      <c r="A595" s="72" t="s">
        <v>582</v>
      </c>
      <c r="B595" s="72" t="s">
        <v>1522</v>
      </c>
      <c r="C595" s="72" t="s">
        <v>945</v>
      </c>
      <c r="D595" s="72" t="s">
        <v>18</v>
      </c>
      <c r="E595" s="72" t="s">
        <v>18</v>
      </c>
    </row>
    <row r="596" spans="1:5" x14ac:dyDescent="0.25">
      <c r="A596" s="72" t="s">
        <v>583</v>
      </c>
      <c r="B596" s="72" t="s">
        <v>1418</v>
      </c>
      <c r="C596" s="72" t="s">
        <v>946</v>
      </c>
      <c r="D596" s="72" t="s">
        <v>18</v>
      </c>
      <c r="E596" s="72" t="s">
        <v>19</v>
      </c>
    </row>
    <row r="597" spans="1:5" x14ac:dyDescent="0.25">
      <c r="A597" s="72" t="s">
        <v>584</v>
      </c>
      <c r="B597" s="72" t="s">
        <v>1523</v>
      </c>
      <c r="C597" s="72" t="s">
        <v>1524</v>
      </c>
      <c r="D597" s="72" t="s">
        <v>18</v>
      </c>
      <c r="E597" s="72" t="s">
        <v>28</v>
      </c>
    </row>
    <row r="598" spans="1:5" x14ac:dyDescent="0.25">
      <c r="A598" s="72" t="s">
        <v>585</v>
      </c>
      <c r="B598" s="72" t="s">
        <v>1525</v>
      </c>
      <c r="C598" s="72" t="s">
        <v>947</v>
      </c>
      <c r="D598" s="72" t="s">
        <v>18</v>
      </c>
      <c r="E598" s="72" t="s">
        <v>18</v>
      </c>
    </row>
    <row r="599" spans="1:5" x14ac:dyDescent="0.25">
      <c r="A599" s="72" t="s">
        <v>586</v>
      </c>
      <c r="B599" s="72" t="s">
        <v>1526</v>
      </c>
      <c r="C599" s="72" t="s">
        <v>979</v>
      </c>
      <c r="D599" s="72" t="s">
        <v>18</v>
      </c>
      <c r="E599" s="72" t="s">
        <v>28</v>
      </c>
    </row>
    <row r="600" spans="1:5" x14ac:dyDescent="0.25">
      <c r="A600" s="72" t="s">
        <v>587</v>
      </c>
      <c r="B600" s="72" t="s">
        <v>1527</v>
      </c>
      <c r="C600" s="72" t="s">
        <v>951</v>
      </c>
      <c r="D600" s="72" t="s">
        <v>18</v>
      </c>
      <c r="E600" s="72" t="s">
        <v>19</v>
      </c>
    </row>
    <row r="601" spans="1:5" x14ac:dyDescent="0.25">
      <c r="A601" s="72" t="s">
        <v>588</v>
      </c>
      <c r="B601" s="72" t="s">
        <v>1528</v>
      </c>
      <c r="C601" s="72" t="s">
        <v>952</v>
      </c>
      <c r="D601" s="72" t="s">
        <v>18</v>
      </c>
      <c r="E601" s="72" t="s">
        <v>19</v>
      </c>
    </row>
    <row r="602" spans="1:5" x14ac:dyDescent="0.25">
      <c r="A602" s="72" t="s">
        <v>589</v>
      </c>
      <c r="B602" s="72" t="s">
        <v>1529</v>
      </c>
      <c r="C602" s="72" t="s">
        <v>1011</v>
      </c>
      <c r="D602" s="72" t="s">
        <v>18</v>
      </c>
      <c r="E602" s="72" t="s">
        <v>18</v>
      </c>
    </row>
    <row r="603" spans="1:5" x14ac:dyDescent="0.25">
      <c r="A603" s="72" t="s">
        <v>590</v>
      </c>
      <c r="B603" s="72" t="s">
        <v>1530</v>
      </c>
      <c r="C603" s="72" t="s">
        <v>957</v>
      </c>
      <c r="D603" s="72" t="s">
        <v>18</v>
      </c>
      <c r="E603" s="72" t="s">
        <v>18</v>
      </c>
    </row>
    <row r="604" spans="1:5" x14ac:dyDescent="0.25">
      <c r="A604" s="72" t="s">
        <v>591</v>
      </c>
      <c r="B604" s="72" t="s">
        <v>1531</v>
      </c>
      <c r="C604" s="72" t="s">
        <v>986</v>
      </c>
      <c r="D604" s="72" t="s">
        <v>18</v>
      </c>
      <c r="E604" s="72" t="s">
        <v>22</v>
      </c>
    </row>
    <row r="605" spans="1:5" x14ac:dyDescent="0.25">
      <c r="A605" s="72" t="s">
        <v>592</v>
      </c>
      <c r="B605" s="72" t="s">
        <v>1532</v>
      </c>
      <c r="C605" s="72" t="s">
        <v>1031</v>
      </c>
      <c r="D605" s="72" t="s">
        <v>18</v>
      </c>
      <c r="E605" s="72" t="s">
        <v>28</v>
      </c>
    </row>
    <row r="606" spans="1:5" x14ac:dyDescent="0.25">
      <c r="A606" s="72" t="s">
        <v>593</v>
      </c>
      <c r="B606" s="72" t="s">
        <v>1533</v>
      </c>
      <c r="C606" s="72" t="s">
        <v>959</v>
      </c>
      <c r="D606" s="72" t="s">
        <v>18</v>
      </c>
      <c r="E606" s="72" t="s">
        <v>18</v>
      </c>
    </row>
    <row r="607" spans="1:5" x14ac:dyDescent="0.25">
      <c r="A607" s="72" t="s">
        <v>594</v>
      </c>
      <c r="B607" s="72" t="s">
        <v>1534</v>
      </c>
      <c r="C607" s="72" t="s">
        <v>1013</v>
      </c>
      <c r="D607" s="72" t="s">
        <v>18</v>
      </c>
      <c r="E607" s="72" t="s">
        <v>19</v>
      </c>
    </row>
    <row r="608" spans="1:5" x14ac:dyDescent="0.25">
      <c r="A608" s="72" t="s">
        <v>595</v>
      </c>
      <c r="B608" s="72" t="s">
        <v>1535</v>
      </c>
      <c r="C608" s="72" t="s">
        <v>962</v>
      </c>
      <c r="D608" s="72" t="s">
        <v>18</v>
      </c>
      <c r="E608" s="72" t="s">
        <v>22</v>
      </c>
    </row>
    <row r="609" spans="1:5" x14ac:dyDescent="0.25">
      <c r="A609" s="72" t="s">
        <v>596</v>
      </c>
      <c r="B609" s="72" t="s">
        <v>1536</v>
      </c>
      <c r="C609" s="72" t="s">
        <v>993</v>
      </c>
      <c r="D609" s="72" t="s">
        <v>41</v>
      </c>
      <c r="E609" s="72" t="s">
        <v>22</v>
      </c>
    </row>
    <row r="610" spans="1:5" x14ac:dyDescent="0.25">
      <c r="A610" s="72" t="s">
        <v>597</v>
      </c>
      <c r="B610" s="72" t="s">
        <v>1537</v>
      </c>
      <c r="C610" s="72" t="s">
        <v>967</v>
      </c>
      <c r="D610" s="72" t="s">
        <v>41</v>
      </c>
      <c r="E610" s="72" t="s">
        <v>19</v>
      </c>
    </row>
    <row r="611" spans="1:5" x14ac:dyDescent="0.25">
      <c r="A611" s="72" t="s">
        <v>598</v>
      </c>
      <c r="B611" s="72" t="s">
        <v>1538</v>
      </c>
      <c r="C611" s="72" t="s">
        <v>968</v>
      </c>
      <c r="D611" s="72" t="s">
        <v>41</v>
      </c>
      <c r="E611" s="72" t="s">
        <v>28</v>
      </c>
    </row>
    <row r="612" spans="1:5" x14ac:dyDescent="0.25">
      <c r="A612" s="72" t="s">
        <v>599</v>
      </c>
      <c r="B612" s="72" t="s">
        <v>1539</v>
      </c>
      <c r="C612" s="72" t="s">
        <v>996</v>
      </c>
      <c r="D612" s="72" t="s">
        <v>41</v>
      </c>
      <c r="E612" s="72" t="s">
        <v>19</v>
      </c>
    </row>
    <row r="613" spans="1:5" x14ac:dyDescent="0.25">
      <c r="A613" s="72" t="s">
        <v>600</v>
      </c>
      <c r="B613" s="72" t="s">
        <v>1540</v>
      </c>
      <c r="C613" s="72" t="s">
        <v>971</v>
      </c>
      <c r="D613" s="72" t="s">
        <v>41</v>
      </c>
      <c r="E613" s="72" t="s">
        <v>22</v>
      </c>
    </row>
    <row r="614" spans="1:5" x14ac:dyDescent="0.25">
      <c r="A614" s="72" t="s">
        <v>601</v>
      </c>
      <c r="B614" s="72" t="s">
        <v>1541</v>
      </c>
      <c r="C614" s="72" t="s">
        <v>998</v>
      </c>
      <c r="D614" s="72" t="s">
        <v>41</v>
      </c>
      <c r="E614" s="72" t="s">
        <v>18</v>
      </c>
    </row>
    <row r="615" spans="1:5" x14ac:dyDescent="0.25">
      <c r="A615" s="72" t="s">
        <v>675</v>
      </c>
      <c r="B615" s="72" t="s">
        <v>1101</v>
      </c>
      <c r="C615" s="72" t="s">
        <v>1021</v>
      </c>
      <c r="D615" s="72" t="s">
        <v>18</v>
      </c>
      <c r="E615" s="72" t="s">
        <v>28</v>
      </c>
    </row>
    <row r="616" spans="1:5" x14ac:dyDescent="0.25">
      <c r="A616" s="72" t="s">
        <v>676</v>
      </c>
      <c r="B616" s="72" t="s">
        <v>1542</v>
      </c>
      <c r="C616" s="72" t="s">
        <v>999</v>
      </c>
      <c r="D616" s="72" t="s">
        <v>18</v>
      </c>
      <c r="E616" s="72" t="s">
        <v>18</v>
      </c>
    </row>
    <row r="617" spans="1:5" x14ac:dyDescent="0.25">
      <c r="A617" s="72" t="s">
        <v>677</v>
      </c>
      <c r="B617" s="72" t="s">
        <v>1543</v>
      </c>
      <c r="C617" s="72" t="s">
        <v>1000</v>
      </c>
      <c r="D617" s="72" t="s">
        <v>18</v>
      </c>
      <c r="E617" s="72" t="s">
        <v>22</v>
      </c>
    </row>
    <row r="618" spans="1:5" x14ac:dyDescent="0.25">
      <c r="A618" s="72" t="s">
        <v>678</v>
      </c>
      <c r="B618" s="72" t="s">
        <v>1544</v>
      </c>
      <c r="C618" s="72" t="s">
        <v>1025</v>
      </c>
      <c r="D618" s="72" t="s">
        <v>18</v>
      </c>
      <c r="E618" s="72" t="s">
        <v>22</v>
      </c>
    </row>
    <row r="619" spans="1:5" x14ac:dyDescent="0.25">
      <c r="A619" s="72" t="s">
        <v>679</v>
      </c>
      <c r="B619" s="72" t="s">
        <v>1545</v>
      </c>
      <c r="C619" s="72" t="s">
        <v>1004</v>
      </c>
      <c r="D619" s="72" t="s">
        <v>18</v>
      </c>
      <c r="E619" s="72" t="s">
        <v>22</v>
      </c>
    </row>
    <row r="620" spans="1:5" x14ac:dyDescent="0.25">
      <c r="A620" s="72" t="s">
        <v>680</v>
      </c>
      <c r="B620" s="72" t="s">
        <v>1546</v>
      </c>
      <c r="C620" s="72" t="s">
        <v>978</v>
      </c>
      <c r="D620" s="72" t="s">
        <v>18</v>
      </c>
      <c r="E620" s="72" t="s">
        <v>19</v>
      </c>
    </row>
    <row r="621" spans="1:5" x14ac:dyDescent="0.25">
      <c r="A621" s="72" t="s">
        <v>681</v>
      </c>
      <c r="B621" s="72" t="s">
        <v>1547</v>
      </c>
      <c r="C621" s="72" t="s">
        <v>1005</v>
      </c>
      <c r="D621" s="72" t="s">
        <v>18</v>
      </c>
      <c r="E621" s="72" t="s">
        <v>18</v>
      </c>
    </row>
    <row r="622" spans="1:5" x14ac:dyDescent="0.25">
      <c r="A622" s="72" t="s">
        <v>682</v>
      </c>
      <c r="B622" s="72" t="s">
        <v>1548</v>
      </c>
      <c r="C622" s="72" t="s">
        <v>1006</v>
      </c>
      <c r="D622" s="72" t="s">
        <v>18</v>
      </c>
      <c r="E622" s="72" t="s">
        <v>22</v>
      </c>
    </row>
    <row r="623" spans="1:5" x14ac:dyDescent="0.25">
      <c r="A623" s="72" t="s">
        <v>683</v>
      </c>
      <c r="B623" s="72" t="s">
        <v>1549</v>
      </c>
      <c r="C623" s="72" t="s">
        <v>982</v>
      </c>
      <c r="D623" s="72" t="s">
        <v>18</v>
      </c>
      <c r="E623" s="72" t="s">
        <v>19</v>
      </c>
    </row>
    <row r="624" spans="1:5" x14ac:dyDescent="0.25">
      <c r="A624" s="72" t="s">
        <v>684</v>
      </c>
      <c r="B624" s="72" t="s">
        <v>1550</v>
      </c>
      <c r="C624" s="72" t="s">
        <v>1009</v>
      </c>
      <c r="D624" s="72" t="s">
        <v>18</v>
      </c>
      <c r="E624" s="72" t="s">
        <v>28</v>
      </c>
    </row>
    <row r="625" spans="1:5" x14ac:dyDescent="0.25">
      <c r="A625" s="72" t="s">
        <v>685</v>
      </c>
      <c r="B625" s="72" t="s">
        <v>1551</v>
      </c>
      <c r="C625" s="72" t="s">
        <v>1010</v>
      </c>
      <c r="D625" s="72" t="s">
        <v>18</v>
      </c>
      <c r="E625" s="72" t="s">
        <v>18</v>
      </c>
    </row>
    <row r="626" spans="1:5" x14ac:dyDescent="0.25">
      <c r="A626" s="72" t="s">
        <v>686</v>
      </c>
      <c r="B626" s="72" t="s">
        <v>1552</v>
      </c>
      <c r="C626" s="72" t="s">
        <v>1012</v>
      </c>
      <c r="D626" s="72" t="s">
        <v>18</v>
      </c>
      <c r="E626" s="72" t="s">
        <v>28</v>
      </c>
    </row>
    <row r="627" spans="1:5" x14ac:dyDescent="0.25">
      <c r="A627" s="72" t="s">
        <v>687</v>
      </c>
      <c r="B627" s="72" t="s">
        <v>1553</v>
      </c>
      <c r="C627" s="72" t="s">
        <v>961</v>
      </c>
      <c r="D627" s="72" t="s">
        <v>18</v>
      </c>
      <c r="E627" s="72" t="s">
        <v>18</v>
      </c>
    </row>
    <row r="628" spans="1:5" x14ac:dyDescent="0.25">
      <c r="A628" s="72" t="s">
        <v>688</v>
      </c>
      <c r="B628" s="72" t="s">
        <v>1554</v>
      </c>
      <c r="C628" s="72" t="s">
        <v>1033</v>
      </c>
      <c r="D628" s="72" t="s">
        <v>18</v>
      </c>
      <c r="E628" s="72" t="s">
        <v>19</v>
      </c>
    </row>
    <row r="629" spans="1:5" x14ac:dyDescent="0.25">
      <c r="A629" s="72" t="s">
        <v>689</v>
      </c>
      <c r="B629" s="72" t="s">
        <v>1555</v>
      </c>
      <c r="C629" s="72" t="s">
        <v>1015</v>
      </c>
      <c r="D629" s="72" t="s">
        <v>41</v>
      </c>
      <c r="E629" s="72" t="s">
        <v>18</v>
      </c>
    </row>
    <row r="630" spans="1:5" x14ac:dyDescent="0.25">
      <c r="A630" s="72" t="s">
        <v>690</v>
      </c>
      <c r="B630" s="72" t="s">
        <v>1556</v>
      </c>
      <c r="C630" s="72" t="s">
        <v>994</v>
      </c>
      <c r="D630" s="72" t="s">
        <v>41</v>
      </c>
      <c r="E630" s="72" t="s">
        <v>28</v>
      </c>
    </row>
    <row r="631" spans="1:5" x14ac:dyDescent="0.25">
      <c r="A631" s="72" t="s">
        <v>691</v>
      </c>
      <c r="B631" s="72" t="s">
        <v>1557</v>
      </c>
      <c r="C631" s="72" t="s">
        <v>1036</v>
      </c>
      <c r="D631" s="72" t="s">
        <v>41</v>
      </c>
      <c r="E631" s="72" t="s">
        <v>22</v>
      </c>
    </row>
    <row r="632" spans="1:5" x14ac:dyDescent="0.25">
      <c r="A632" s="72" t="s">
        <v>2203</v>
      </c>
      <c r="B632" s="72" t="s">
        <v>1558</v>
      </c>
      <c r="C632" s="72" t="s">
        <v>997</v>
      </c>
      <c r="D632" s="72" t="s">
        <v>41</v>
      </c>
      <c r="E632" s="72" t="s">
        <v>18</v>
      </c>
    </row>
    <row r="633" spans="1:5" x14ac:dyDescent="0.25">
      <c r="A633" s="72" t="s">
        <v>2204</v>
      </c>
      <c r="B633" s="72" t="s">
        <v>1559</v>
      </c>
      <c r="C633" s="72" t="s">
        <v>1019</v>
      </c>
      <c r="D633" s="72" t="s">
        <v>41</v>
      </c>
      <c r="E633" s="72" t="s">
        <v>19</v>
      </c>
    </row>
    <row r="634" spans="1:5" x14ac:dyDescent="0.25">
      <c r="A634" s="72" t="s">
        <v>692</v>
      </c>
      <c r="B634" s="72" t="s">
        <v>1560</v>
      </c>
      <c r="C634" s="72" t="s">
        <v>1022</v>
      </c>
      <c r="D634" s="72" t="s">
        <v>18</v>
      </c>
      <c r="E634" s="72" t="s">
        <v>22</v>
      </c>
    </row>
    <row r="635" spans="1:5" x14ac:dyDescent="0.25">
      <c r="A635" s="72" t="s">
        <v>693</v>
      </c>
      <c r="B635" s="72" t="s">
        <v>1561</v>
      </c>
      <c r="C635" s="72" t="s">
        <v>1023</v>
      </c>
      <c r="D635" s="72" t="s">
        <v>18</v>
      </c>
      <c r="E635" s="72" t="s">
        <v>28</v>
      </c>
    </row>
    <row r="636" spans="1:5" x14ac:dyDescent="0.25">
      <c r="A636" s="72" t="s">
        <v>694</v>
      </c>
      <c r="B636" s="72" t="s">
        <v>1562</v>
      </c>
      <c r="C636" s="72" t="s">
        <v>1001</v>
      </c>
      <c r="D636" s="72" t="s">
        <v>18</v>
      </c>
      <c r="E636" s="72" t="s">
        <v>19</v>
      </c>
    </row>
    <row r="637" spans="1:5" x14ac:dyDescent="0.25">
      <c r="A637" s="72" t="s">
        <v>695</v>
      </c>
      <c r="B637" s="72" t="s">
        <v>1563</v>
      </c>
      <c r="C637" s="72" t="s">
        <v>974</v>
      </c>
      <c r="D637" s="72" t="s">
        <v>18</v>
      </c>
      <c r="E637" s="72" t="s">
        <v>22</v>
      </c>
    </row>
    <row r="638" spans="1:5" x14ac:dyDescent="0.25">
      <c r="A638" s="72" t="s">
        <v>696</v>
      </c>
      <c r="B638" s="72" t="s">
        <v>1564</v>
      </c>
      <c r="C638" s="72" t="s">
        <v>1002</v>
      </c>
      <c r="D638" s="72" t="s">
        <v>18</v>
      </c>
      <c r="E638" s="72" t="s">
        <v>18</v>
      </c>
    </row>
    <row r="639" spans="1:5" x14ac:dyDescent="0.25">
      <c r="A639" s="72" t="s">
        <v>697</v>
      </c>
      <c r="B639" s="72" t="s">
        <v>1565</v>
      </c>
      <c r="C639" s="72" t="s">
        <v>975</v>
      </c>
      <c r="D639" s="72" t="s">
        <v>18</v>
      </c>
      <c r="E639" s="72" t="s">
        <v>18</v>
      </c>
    </row>
    <row r="640" spans="1:5" x14ac:dyDescent="0.25">
      <c r="A640" s="72" t="s">
        <v>698</v>
      </c>
      <c r="B640" s="72" t="s">
        <v>1566</v>
      </c>
      <c r="C640" s="72" t="s">
        <v>1003</v>
      </c>
      <c r="D640" s="72" t="s">
        <v>18</v>
      </c>
      <c r="E640" s="72" t="s">
        <v>19</v>
      </c>
    </row>
    <row r="641" spans="1:5" x14ac:dyDescent="0.25">
      <c r="A641" s="72" t="s">
        <v>699</v>
      </c>
      <c r="B641" s="72" t="s">
        <v>1567</v>
      </c>
      <c r="C641" s="72" t="s">
        <v>1028</v>
      </c>
      <c r="D641" s="72" t="s">
        <v>18</v>
      </c>
      <c r="E641" s="72" t="s">
        <v>18</v>
      </c>
    </row>
    <row r="642" spans="1:5" x14ac:dyDescent="0.25">
      <c r="A642" s="72" t="s">
        <v>700</v>
      </c>
      <c r="B642" s="72" t="s">
        <v>1568</v>
      </c>
      <c r="C642" s="72" t="s">
        <v>2205</v>
      </c>
      <c r="D642" s="72" t="s">
        <v>18</v>
      </c>
      <c r="E642" s="72" t="s">
        <v>22</v>
      </c>
    </row>
    <row r="643" spans="1:5" x14ac:dyDescent="0.25">
      <c r="A643" s="72" t="s">
        <v>701</v>
      </c>
      <c r="B643" s="72" t="s">
        <v>1569</v>
      </c>
      <c r="C643" s="72" t="s">
        <v>1029</v>
      </c>
      <c r="D643" s="72" t="s">
        <v>18</v>
      </c>
      <c r="E643" s="72" t="s">
        <v>19</v>
      </c>
    </row>
    <row r="644" spans="1:5" x14ac:dyDescent="0.25">
      <c r="A644" s="72" t="s">
        <v>702</v>
      </c>
      <c r="B644" s="72" t="s">
        <v>1570</v>
      </c>
      <c r="C644" s="72" t="s">
        <v>1030</v>
      </c>
      <c r="D644" s="72" t="s">
        <v>18</v>
      </c>
      <c r="E644" s="72" t="s">
        <v>28</v>
      </c>
    </row>
    <row r="645" spans="1:5" x14ac:dyDescent="0.25">
      <c r="A645" s="72" t="s">
        <v>703</v>
      </c>
      <c r="B645" s="72" t="s">
        <v>1571</v>
      </c>
      <c r="C645" s="72" t="s">
        <v>1014</v>
      </c>
      <c r="D645" s="72" t="s">
        <v>18</v>
      </c>
      <c r="E645" s="72" t="s">
        <v>19</v>
      </c>
    </row>
    <row r="646" spans="1:5" x14ac:dyDescent="0.25">
      <c r="A646" s="72" t="s">
        <v>704</v>
      </c>
      <c r="B646" s="72" t="s">
        <v>1572</v>
      </c>
      <c r="C646" s="72" t="s">
        <v>1016</v>
      </c>
      <c r="D646" s="72" t="s">
        <v>41</v>
      </c>
      <c r="E646" s="72" t="s">
        <v>18</v>
      </c>
    </row>
    <row r="647" spans="1:5" x14ac:dyDescent="0.25">
      <c r="A647" s="72" t="s">
        <v>705</v>
      </c>
      <c r="B647" s="72" t="s">
        <v>1573</v>
      </c>
      <c r="C647" s="72" t="s">
        <v>1037</v>
      </c>
      <c r="D647" s="72" t="s">
        <v>41</v>
      </c>
      <c r="E647" s="72" t="s">
        <v>18</v>
      </c>
    </row>
    <row r="648" spans="1:5" x14ac:dyDescent="0.25">
      <c r="A648" s="72" t="s">
        <v>706</v>
      </c>
      <c r="B648" s="72" t="s">
        <v>1574</v>
      </c>
      <c r="C648" s="72" t="s">
        <v>1018</v>
      </c>
      <c r="D648" s="72" t="s">
        <v>41</v>
      </c>
      <c r="E648" s="72" t="s">
        <v>19</v>
      </c>
    </row>
    <row r="649" spans="1:5" x14ac:dyDescent="0.25">
      <c r="A649" s="72" t="s">
        <v>707</v>
      </c>
      <c r="B649" s="72" t="s">
        <v>1575</v>
      </c>
      <c r="C649" s="72" t="s">
        <v>1038</v>
      </c>
      <c r="D649" s="72" t="s">
        <v>41</v>
      </c>
      <c r="E649" s="72" t="s">
        <v>22</v>
      </c>
    </row>
    <row r="650" spans="1:5" x14ac:dyDescent="0.25">
      <c r="A650" s="72" t="s">
        <v>708</v>
      </c>
      <c r="B650" s="72" t="s">
        <v>1576</v>
      </c>
      <c r="C650" s="72" t="s">
        <v>1024</v>
      </c>
      <c r="D650" s="72" t="s">
        <v>18</v>
      </c>
      <c r="E650" s="72" t="s">
        <v>28</v>
      </c>
    </row>
    <row r="651" spans="1:5" x14ac:dyDescent="0.25">
      <c r="A651" s="72" t="s">
        <v>709</v>
      </c>
      <c r="B651" s="72" t="s">
        <v>1577</v>
      </c>
      <c r="C651" s="72" t="s">
        <v>1026</v>
      </c>
      <c r="D651" s="72" t="s">
        <v>18</v>
      </c>
      <c r="E651" s="72" t="s">
        <v>18</v>
      </c>
    </row>
    <row r="652" spans="1:5" x14ac:dyDescent="0.25">
      <c r="A652" s="72" t="s">
        <v>710</v>
      </c>
      <c r="B652" s="72" t="s">
        <v>1578</v>
      </c>
      <c r="C652" s="72" t="s">
        <v>1027</v>
      </c>
      <c r="D652" s="72" t="s">
        <v>18</v>
      </c>
      <c r="E652" s="72" t="s">
        <v>18</v>
      </c>
    </row>
    <row r="653" spans="1:5" x14ac:dyDescent="0.25">
      <c r="A653" s="72" t="s">
        <v>711</v>
      </c>
      <c r="B653" s="72" t="s">
        <v>1579</v>
      </c>
      <c r="C653" s="72" t="s">
        <v>980</v>
      </c>
      <c r="D653" s="72" t="s">
        <v>18</v>
      </c>
      <c r="E653" s="72" t="s">
        <v>19</v>
      </c>
    </row>
    <row r="654" spans="1:5" x14ac:dyDescent="0.25">
      <c r="A654" s="72" t="s">
        <v>712</v>
      </c>
      <c r="B654" s="72" t="s">
        <v>1580</v>
      </c>
      <c r="C654" s="72" t="s">
        <v>1007</v>
      </c>
      <c r="D654" s="72" t="s">
        <v>18</v>
      </c>
      <c r="E654" s="72" t="s">
        <v>22</v>
      </c>
    </row>
    <row r="655" spans="1:5" x14ac:dyDescent="0.25">
      <c r="A655" s="72" t="s">
        <v>713</v>
      </c>
      <c r="B655" s="72" t="s">
        <v>1581</v>
      </c>
      <c r="C655" s="72" t="s">
        <v>1008</v>
      </c>
      <c r="D655" s="72" t="s">
        <v>18</v>
      </c>
      <c r="E655" s="72" t="s">
        <v>18</v>
      </c>
    </row>
    <row r="656" spans="1:5" x14ac:dyDescent="0.25">
      <c r="A656" s="72" t="s">
        <v>714</v>
      </c>
      <c r="B656" s="72" t="s">
        <v>1582</v>
      </c>
      <c r="C656" s="72" t="s">
        <v>983</v>
      </c>
      <c r="D656" s="72" t="s">
        <v>18</v>
      </c>
      <c r="E656" s="72" t="s">
        <v>18</v>
      </c>
    </row>
    <row r="657" spans="1:5" x14ac:dyDescent="0.25">
      <c r="A657" s="72" t="s">
        <v>715</v>
      </c>
      <c r="B657" s="72" t="s">
        <v>1583</v>
      </c>
      <c r="C657" s="72" t="s">
        <v>984</v>
      </c>
      <c r="D657" s="72" t="s">
        <v>18</v>
      </c>
      <c r="E657" s="72" t="s">
        <v>22</v>
      </c>
    </row>
    <row r="658" spans="1:5" x14ac:dyDescent="0.25">
      <c r="A658" s="72" t="s">
        <v>716</v>
      </c>
      <c r="B658" s="72" t="s">
        <v>1584</v>
      </c>
      <c r="C658" s="72" t="s">
        <v>1039</v>
      </c>
      <c r="D658" s="72" t="s">
        <v>18</v>
      </c>
      <c r="E658" s="72" t="s">
        <v>19</v>
      </c>
    </row>
    <row r="659" spans="1:5" x14ac:dyDescent="0.25">
      <c r="A659" s="72" t="s">
        <v>717</v>
      </c>
      <c r="B659" s="72" t="s">
        <v>1585</v>
      </c>
      <c r="C659" s="72" t="s">
        <v>1032</v>
      </c>
      <c r="D659" s="72" t="s">
        <v>18</v>
      </c>
      <c r="E659" s="72" t="s">
        <v>18</v>
      </c>
    </row>
    <row r="660" spans="1:5" x14ac:dyDescent="0.25">
      <c r="A660" s="72" t="s">
        <v>718</v>
      </c>
      <c r="B660" s="72" t="s">
        <v>1586</v>
      </c>
      <c r="C660" s="72" t="s">
        <v>1034</v>
      </c>
      <c r="D660" s="72" t="s">
        <v>41</v>
      </c>
      <c r="E660" s="72" t="s">
        <v>19</v>
      </c>
    </row>
    <row r="661" spans="1:5" x14ac:dyDescent="0.25">
      <c r="A661" s="72" t="s">
        <v>719</v>
      </c>
      <c r="B661" s="72" t="s">
        <v>1587</v>
      </c>
      <c r="C661" s="72" t="s">
        <v>991</v>
      </c>
      <c r="D661" s="72" t="s">
        <v>41</v>
      </c>
      <c r="E661" s="72" t="s">
        <v>28</v>
      </c>
    </row>
    <row r="662" spans="1:5" x14ac:dyDescent="0.25">
      <c r="A662" s="72" t="s">
        <v>720</v>
      </c>
      <c r="B662" s="72" t="s">
        <v>1588</v>
      </c>
      <c r="C662" s="72" t="s">
        <v>1035</v>
      </c>
      <c r="D662" s="72" t="s">
        <v>41</v>
      </c>
      <c r="E662" s="72" t="s">
        <v>19</v>
      </c>
    </row>
    <row r="663" spans="1:5" x14ac:dyDescent="0.25">
      <c r="A663" s="72" t="s">
        <v>721</v>
      </c>
      <c r="B663" s="72" t="s">
        <v>1589</v>
      </c>
      <c r="C663" s="72" t="s">
        <v>995</v>
      </c>
      <c r="D663" s="72" t="s">
        <v>41</v>
      </c>
      <c r="E663" s="72" t="s">
        <v>18</v>
      </c>
    </row>
    <row r="664" spans="1:5" x14ac:dyDescent="0.25">
      <c r="A664" s="72" t="s">
        <v>722</v>
      </c>
      <c r="B664" s="72" t="s">
        <v>1590</v>
      </c>
      <c r="C664" s="72" t="s">
        <v>1017</v>
      </c>
      <c r="D664" s="72" t="s">
        <v>41</v>
      </c>
      <c r="E664" s="72" t="s">
        <v>22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8"/>
  <sheetViews>
    <sheetView workbookViewId="0"/>
  </sheetViews>
  <sheetFormatPr defaultRowHeight="16.5" x14ac:dyDescent="0.25"/>
  <sheetData>
    <row r="1" spans="1:9" x14ac:dyDescent="0.25">
      <c r="A1" s="16" t="s">
        <v>15</v>
      </c>
      <c r="B1" s="16" t="s">
        <v>602</v>
      </c>
      <c r="C1" s="16" t="s">
        <v>16</v>
      </c>
      <c r="D1" s="16" t="s">
        <v>603</v>
      </c>
      <c r="E1" s="16" t="s">
        <v>604</v>
      </c>
      <c r="F1" s="16" t="s">
        <v>605</v>
      </c>
      <c r="G1" s="16" t="s">
        <v>606</v>
      </c>
      <c r="H1" s="16" t="s">
        <v>607</v>
      </c>
      <c r="I1" s="16" t="s">
        <v>608</v>
      </c>
    </row>
    <row r="2" spans="1:9" x14ac:dyDescent="0.25">
      <c r="A2" s="17" t="s">
        <v>609</v>
      </c>
      <c r="B2" s="17">
        <v>1</v>
      </c>
      <c r="C2" s="17" t="s">
        <v>18</v>
      </c>
      <c r="D2" s="18">
        <v>48</v>
      </c>
      <c r="E2" s="17">
        <v>61</v>
      </c>
      <c r="F2" s="18">
        <v>49</v>
      </c>
      <c r="G2" s="17">
        <v>158</v>
      </c>
      <c r="H2" s="17">
        <v>52.7</v>
      </c>
      <c r="I2" s="17">
        <v>84</v>
      </c>
    </row>
    <row r="3" spans="1:9" x14ac:dyDescent="0.25">
      <c r="A3" s="17" t="s">
        <v>609</v>
      </c>
      <c r="B3" s="17">
        <v>2</v>
      </c>
      <c r="C3" s="17" t="s">
        <v>18</v>
      </c>
      <c r="D3" s="18">
        <v>47</v>
      </c>
      <c r="E3" s="17">
        <v>71</v>
      </c>
      <c r="F3" s="17">
        <v>68</v>
      </c>
      <c r="G3" s="17">
        <v>186</v>
      </c>
      <c r="H3" s="17">
        <v>62</v>
      </c>
      <c r="I3" s="17">
        <v>30</v>
      </c>
    </row>
    <row r="4" spans="1:9" x14ac:dyDescent="0.25">
      <c r="A4" s="17" t="s">
        <v>609</v>
      </c>
      <c r="B4" s="17">
        <v>3</v>
      </c>
      <c r="C4" s="17" t="s">
        <v>18</v>
      </c>
      <c r="D4" s="18">
        <v>30</v>
      </c>
      <c r="E4" s="18">
        <v>31</v>
      </c>
      <c r="F4" s="17">
        <v>51</v>
      </c>
      <c r="G4" s="17">
        <v>112</v>
      </c>
      <c r="H4" s="18">
        <v>37.299999999999997</v>
      </c>
      <c r="I4" s="17">
        <v>149</v>
      </c>
    </row>
    <row r="5" spans="1:9" x14ac:dyDescent="0.25">
      <c r="A5" s="17" t="s">
        <v>609</v>
      </c>
      <c r="B5" s="17">
        <v>4</v>
      </c>
      <c r="C5" s="17" t="s">
        <v>18</v>
      </c>
      <c r="D5" s="18">
        <v>21</v>
      </c>
      <c r="E5" s="18">
        <v>39</v>
      </c>
      <c r="F5" s="18">
        <v>43</v>
      </c>
      <c r="G5" s="17">
        <v>103</v>
      </c>
      <c r="H5" s="18">
        <v>34.299999999999997</v>
      </c>
      <c r="I5" s="17">
        <v>153</v>
      </c>
    </row>
    <row r="6" spans="1:9" x14ac:dyDescent="0.25">
      <c r="A6" s="17" t="s">
        <v>610</v>
      </c>
      <c r="B6" s="17"/>
      <c r="C6" s="17"/>
      <c r="D6" s="18"/>
      <c r="E6" s="18"/>
      <c r="F6" s="17"/>
      <c r="G6" s="17"/>
      <c r="H6" s="18"/>
      <c r="I6" s="17"/>
    </row>
    <row r="8" spans="1:9" x14ac:dyDescent="0.25">
      <c r="A8" s="17" t="s">
        <v>611</v>
      </c>
      <c r="B8" s="17">
        <v>40</v>
      </c>
      <c r="C8" s="17" t="s">
        <v>18</v>
      </c>
      <c r="D8" s="18">
        <v>43</v>
      </c>
      <c r="E8" s="18">
        <v>31</v>
      </c>
      <c r="F8" s="17">
        <v>65</v>
      </c>
      <c r="G8" s="17">
        <v>139</v>
      </c>
      <c r="H8" s="18">
        <v>46.3</v>
      </c>
      <c r="I8" s="17">
        <v>124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9"/>
  <sheetViews>
    <sheetView workbookViewId="0"/>
  </sheetViews>
  <sheetFormatPr defaultRowHeight="16.5" x14ac:dyDescent="0.25"/>
  <sheetData>
    <row r="1" spans="1:11" ht="17.25" thickBot="1" x14ac:dyDescent="0.3">
      <c r="A1" s="13"/>
      <c r="B1" s="14"/>
      <c r="C1" s="14"/>
      <c r="D1" s="14">
        <v>4</v>
      </c>
      <c r="E1" s="14">
        <v>4</v>
      </c>
      <c r="F1" s="14">
        <v>4</v>
      </c>
      <c r="G1" s="14">
        <v>4</v>
      </c>
      <c r="H1" s="14">
        <v>4</v>
      </c>
      <c r="I1" s="14"/>
      <c r="J1" s="9" t="s">
        <v>14</v>
      </c>
      <c r="K1" s="15">
        <v>0</v>
      </c>
    </row>
    <row r="2" spans="1:11" x14ac:dyDescent="0.25">
      <c r="A2" s="14">
        <v>1</v>
      </c>
      <c r="B2" s="14">
        <v>1</v>
      </c>
      <c r="C2" s="14">
        <v>1</v>
      </c>
      <c r="D2" s="14">
        <v>4</v>
      </c>
      <c r="E2" s="14">
        <v>4</v>
      </c>
      <c r="F2" s="14">
        <v>4</v>
      </c>
      <c r="G2" s="14">
        <v>4</v>
      </c>
      <c r="H2" s="14">
        <v>4</v>
      </c>
      <c r="I2" s="14"/>
    </row>
    <row r="3" spans="1:11" x14ac:dyDescent="0.25">
      <c r="A3" s="14">
        <v>1</v>
      </c>
      <c r="B3" s="14">
        <v>1</v>
      </c>
      <c r="C3" s="14">
        <v>1</v>
      </c>
      <c r="D3" s="14">
        <v>4</v>
      </c>
      <c r="E3" s="14">
        <v>45</v>
      </c>
      <c r="F3" s="14">
        <v>45</v>
      </c>
      <c r="G3" s="14">
        <v>45</v>
      </c>
      <c r="H3" s="14">
        <v>45</v>
      </c>
      <c r="I3" s="14">
        <v>5</v>
      </c>
    </row>
    <row r="4" spans="1:11" x14ac:dyDescent="0.25">
      <c r="A4" s="14">
        <v>1</v>
      </c>
      <c r="B4" s="14">
        <v>1</v>
      </c>
      <c r="C4" s="14">
        <v>13</v>
      </c>
      <c r="D4" s="14">
        <v>34</v>
      </c>
      <c r="E4" s="14">
        <v>345</v>
      </c>
      <c r="F4" s="14">
        <v>45</v>
      </c>
      <c r="G4" s="14">
        <v>45</v>
      </c>
      <c r="H4" s="14">
        <v>45</v>
      </c>
      <c r="I4" s="14">
        <v>5</v>
      </c>
    </row>
    <row r="5" spans="1:11" x14ac:dyDescent="0.25">
      <c r="A5" s="14">
        <v>1</v>
      </c>
      <c r="B5" s="14">
        <v>12</v>
      </c>
      <c r="C5" s="14">
        <v>123</v>
      </c>
      <c r="D5" s="14">
        <v>234</v>
      </c>
      <c r="E5" s="14">
        <v>2345</v>
      </c>
      <c r="F5" s="14">
        <v>245</v>
      </c>
      <c r="G5" s="14">
        <v>45</v>
      </c>
      <c r="H5" s="14">
        <v>45</v>
      </c>
      <c r="I5" s="14">
        <v>5</v>
      </c>
    </row>
    <row r="6" spans="1:11" x14ac:dyDescent="0.25">
      <c r="A6" s="14">
        <v>1</v>
      </c>
      <c r="B6" s="14">
        <v>12</v>
      </c>
      <c r="C6" s="14">
        <v>123</v>
      </c>
      <c r="D6" s="14">
        <v>234</v>
      </c>
      <c r="E6" s="14">
        <v>2345</v>
      </c>
      <c r="F6" s="14">
        <v>245</v>
      </c>
      <c r="G6" s="14">
        <v>45</v>
      </c>
      <c r="H6" s="14">
        <v>45</v>
      </c>
      <c r="I6" s="14">
        <v>5</v>
      </c>
    </row>
    <row r="7" spans="1:11" x14ac:dyDescent="0.25">
      <c r="A7" s="14">
        <v>1</v>
      </c>
      <c r="B7" s="14">
        <v>12</v>
      </c>
      <c r="C7" s="14">
        <v>123</v>
      </c>
      <c r="D7" s="14">
        <v>23</v>
      </c>
      <c r="E7" s="14">
        <v>235</v>
      </c>
      <c r="F7" s="14">
        <v>25</v>
      </c>
      <c r="G7" s="14">
        <v>5</v>
      </c>
      <c r="H7" s="14">
        <v>5</v>
      </c>
      <c r="I7" s="14">
        <v>5</v>
      </c>
    </row>
    <row r="8" spans="1:11" x14ac:dyDescent="0.25">
      <c r="A8" s="14"/>
      <c r="B8" s="14">
        <v>2</v>
      </c>
      <c r="C8" s="14">
        <v>23</v>
      </c>
      <c r="D8" s="14">
        <v>23</v>
      </c>
      <c r="E8" s="14">
        <v>235</v>
      </c>
      <c r="F8" s="14">
        <v>25</v>
      </c>
      <c r="G8" s="14">
        <v>5</v>
      </c>
      <c r="H8" s="14">
        <v>5</v>
      </c>
      <c r="I8" s="14">
        <v>5</v>
      </c>
    </row>
    <row r="9" spans="1:11" x14ac:dyDescent="0.25">
      <c r="A9" s="14"/>
      <c r="B9" s="14"/>
      <c r="C9" s="14">
        <v>3</v>
      </c>
      <c r="D9" s="14">
        <v>3</v>
      </c>
      <c r="E9" s="14">
        <v>35</v>
      </c>
      <c r="F9" s="14">
        <v>5</v>
      </c>
      <c r="G9" s="14">
        <v>5</v>
      </c>
      <c r="H9" s="14">
        <v>5</v>
      </c>
      <c r="I9" s="14">
        <v>5</v>
      </c>
    </row>
  </sheetData>
  <phoneticPr fontId="2" type="noConversion"/>
  <dataValidations count="1">
    <dataValidation type="list" allowBlank="1" showInputMessage="1" showErrorMessage="1" sqref="K1" xr:uid="{00000000-0002-0000-0300-000000000000}">
      <formula1>"0,1,2,3,4,5"</formula1>
    </dataValidation>
  </dataValidations>
  <pageMargins left="0.75" right="0.75" top="1" bottom="1" header="0.5" footer="0.5"/>
  <pageSetup orientation="portrait" copies="0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stopIfTrue="1" operator="containsText" id="{2F603A69-161E-4790-A66E-C205D4D3C39C}">
            <xm:f>NOT(ISERROR(SEARCH($K$1,A1)))</xm:f>
            <xm:f>$K$1</xm:f>
            <x14:dxf>
              <font>
                <b/>
                <i val="0"/>
                <color rgb="FFFF0000"/>
              </font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</border>
            </x14:dxf>
          </x14:cfRule>
          <xm:sqref>A1:I9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52"/>
  <sheetViews>
    <sheetView zoomScale="115" zoomScaleNormal="115" workbookViewId="0"/>
  </sheetViews>
  <sheetFormatPr defaultRowHeight="16.5" x14ac:dyDescent="0.25"/>
  <cols>
    <col min="1" max="8" width="6.625" customWidth="1"/>
    <col min="9" max="10" width="5.875" customWidth="1"/>
  </cols>
  <sheetData>
    <row r="1" spans="1:10" x14ac:dyDescent="0.25">
      <c r="A1" s="1">
        <v>1</v>
      </c>
      <c r="B1" s="2">
        <v>2</v>
      </c>
      <c r="C1" s="2">
        <v>2</v>
      </c>
      <c r="D1" s="2">
        <v>1</v>
      </c>
      <c r="E1" s="2">
        <v>2</v>
      </c>
      <c r="F1" s="2">
        <v>3</v>
      </c>
      <c r="G1" s="2">
        <v>1</v>
      </c>
      <c r="H1" s="2">
        <v>2</v>
      </c>
      <c r="I1" s="5"/>
      <c r="J1" s="5"/>
    </row>
    <row r="2" spans="1:10" x14ac:dyDescent="0.25">
      <c r="A2" s="3">
        <v>2</v>
      </c>
      <c r="B2" s="4">
        <v>1</v>
      </c>
      <c r="C2" s="4">
        <v>3</v>
      </c>
      <c r="D2" s="4">
        <v>1</v>
      </c>
      <c r="E2" s="4">
        <v>1</v>
      </c>
      <c r="F2" s="4">
        <v>3</v>
      </c>
      <c r="G2" s="4">
        <v>1</v>
      </c>
      <c r="H2" s="4">
        <v>2</v>
      </c>
      <c r="I2" s="5"/>
      <c r="J2" s="5"/>
    </row>
    <row r="3" spans="1:10" x14ac:dyDescent="0.25">
      <c r="A3" s="3">
        <v>3</v>
      </c>
      <c r="B3" s="4">
        <v>1</v>
      </c>
      <c r="C3" s="4">
        <v>3</v>
      </c>
      <c r="D3" s="4">
        <v>2</v>
      </c>
      <c r="E3" s="4">
        <v>1</v>
      </c>
      <c r="F3" s="4">
        <v>1</v>
      </c>
      <c r="G3" s="4">
        <v>3</v>
      </c>
      <c r="H3" s="4">
        <v>3</v>
      </c>
      <c r="I3" s="5"/>
      <c r="J3" s="5"/>
    </row>
    <row r="4" spans="1:10" x14ac:dyDescent="0.25">
      <c r="A4" s="3">
        <v>3</v>
      </c>
      <c r="B4" s="4">
        <v>3</v>
      </c>
      <c r="C4" s="4">
        <v>2</v>
      </c>
      <c r="D4" s="4">
        <v>3</v>
      </c>
      <c r="E4" s="4">
        <v>2</v>
      </c>
      <c r="F4" s="4">
        <v>2</v>
      </c>
      <c r="G4" s="4">
        <v>2</v>
      </c>
      <c r="H4" s="4">
        <v>2</v>
      </c>
      <c r="I4" s="5"/>
      <c r="J4" s="5"/>
    </row>
    <row r="5" spans="1:10" x14ac:dyDescent="0.25">
      <c r="A5" s="3">
        <v>1</v>
      </c>
      <c r="B5" s="4">
        <v>2</v>
      </c>
      <c r="C5" s="4">
        <v>3</v>
      </c>
      <c r="D5" s="4">
        <v>2</v>
      </c>
      <c r="E5" s="4">
        <v>3</v>
      </c>
      <c r="F5" s="4">
        <v>1</v>
      </c>
      <c r="G5" s="4">
        <v>1</v>
      </c>
      <c r="H5" s="4">
        <v>1</v>
      </c>
      <c r="I5" s="5"/>
      <c r="J5" s="5"/>
    </row>
    <row r="6" spans="1:10" x14ac:dyDescent="0.25">
      <c r="A6" s="3">
        <v>3</v>
      </c>
      <c r="B6" s="4">
        <v>3</v>
      </c>
      <c r="C6" s="4">
        <v>2</v>
      </c>
      <c r="D6" s="4">
        <v>3</v>
      </c>
      <c r="E6" s="4">
        <v>2</v>
      </c>
      <c r="F6" s="4">
        <v>2</v>
      </c>
      <c r="G6" s="4">
        <v>2</v>
      </c>
      <c r="H6" s="4">
        <v>2</v>
      </c>
      <c r="I6" s="5"/>
      <c r="J6" s="5"/>
    </row>
    <row r="7" spans="1:10" x14ac:dyDescent="0.25">
      <c r="A7" s="3">
        <v>1</v>
      </c>
      <c r="B7" s="4">
        <v>2</v>
      </c>
      <c r="C7" s="4">
        <v>3</v>
      </c>
      <c r="D7" s="4">
        <v>1</v>
      </c>
      <c r="E7" s="4">
        <v>2</v>
      </c>
      <c r="F7" s="4">
        <v>1</v>
      </c>
      <c r="G7" s="4">
        <v>1</v>
      </c>
      <c r="H7" s="4">
        <v>2</v>
      </c>
      <c r="I7" s="5"/>
      <c r="J7" s="5"/>
    </row>
    <row r="8" spans="1:10" x14ac:dyDescent="0.25">
      <c r="A8" s="3">
        <v>1</v>
      </c>
      <c r="B8" s="4">
        <v>2</v>
      </c>
      <c r="C8" s="4">
        <v>3</v>
      </c>
      <c r="D8" s="4">
        <v>2</v>
      </c>
      <c r="E8" s="4">
        <v>1</v>
      </c>
      <c r="F8" s="4">
        <v>2</v>
      </c>
      <c r="G8" s="4">
        <v>1</v>
      </c>
      <c r="H8" s="4">
        <v>1</v>
      </c>
      <c r="I8" s="5"/>
      <c r="J8" s="5"/>
    </row>
    <row r="9" spans="1:10" x14ac:dyDescent="0.25">
      <c r="A9" s="3">
        <v>1</v>
      </c>
      <c r="B9" s="4">
        <v>3</v>
      </c>
      <c r="C9" s="4">
        <v>2</v>
      </c>
      <c r="D9" s="4">
        <v>1</v>
      </c>
      <c r="E9" s="4">
        <v>2</v>
      </c>
      <c r="F9" s="4">
        <v>2</v>
      </c>
      <c r="G9" s="4">
        <v>1</v>
      </c>
      <c r="H9" s="4">
        <v>3</v>
      </c>
      <c r="I9" s="5"/>
      <c r="J9" s="5"/>
    </row>
    <row r="10" spans="1:10" x14ac:dyDescent="0.25">
      <c r="A10" s="3">
        <v>3</v>
      </c>
      <c r="B10" s="4">
        <v>3</v>
      </c>
      <c r="C10" s="4">
        <v>2</v>
      </c>
      <c r="D10" s="4">
        <v>3</v>
      </c>
      <c r="E10" s="4">
        <v>3</v>
      </c>
      <c r="F10" s="4">
        <v>2</v>
      </c>
      <c r="G10" s="4">
        <v>2</v>
      </c>
      <c r="H10" s="4">
        <v>3</v>
      </c>
      <c r="I10" s="5"/>
      <c r="J10" s="5"/>
    </row>
    <row r="28" spans="3:4" x14ac:dyDescent="0.25">
      <c r="C28">
        <f>MAX(SUM(C2:D3),SUM(F2:G3))</f>
        <v>9</v>
      </c>
      <c r="D28">
        <f>MAX(SUM(B4:E4),SUM(D5:G5))</f>
        <v>10</v>
      </c>
    </row>
    <row r="41" spans="3:4" x14ac:dyDescent="0.25">
      <c r="C41">
        <f>SUM(MIN(C3:D4),MAX(F6:G7))</f>
        <v>4</v>
      </c>
      <c r="D41">
        <f>SUM(MIN(B3:C4),MAX(F9:G10))</f>
        <v>3</v>
      </c>
    </row>
    <row r="52" spans="5:6" x14ac:dyDescent="0.25">
      <c r="E52">
        <f>MIN(SUM(A3:B5),SUM(B6:C8))</f>
        <v>13</v>
      </c>
      <c r="F52">
        <f>MAX(SUM(A4:B6),SUM(B7:C9))</f>
        <v>15</v>
      </c>
    </row>
  </sheetData>
  <phoneticPr fontId="2" type="noConversion"/>
  <pageMargins left="0.75" right="0.75" top="1" bottom="1" header="0.5" footer="0.5"/>
  <pageSetup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0"/>
  <sheetViews>
    <sheetView workbookViewId="0"/>
  </sheetViews>
  <sheetFormatPr defaultRowHeight="16.5" x14ac:dyDescent="0.25"/>
  <cols>
    <col min="3" max="3" width="10" bestFit="1" customWidth="1"/>
    <col min="4" max="4" width="12.875" customWidth="1"/>
  </cols>
  <sheetData>
    <row r="1" spans="1:5" x14ac:dyDescent="0.25">
      <c r="A1" t="s">
        <v>0</v>
      </c>
      <c r="B1" s="9" t="s">
        <v>1</v>
      </c>
      <c r="C1" s="6" t="s">
        <v>2</v>
      </c>
      <c r="D1" s="6" t="s">
        <v>3</v>
      </c>
      <c r="E1" s="7"/>
    </row>
    <row r="2" spans="1:5" x14ac:dyDescent="0.25">
      <c r="B2" s="9">
        <v>40</v>
      </c>
      <c r="C2" s="10">
        <v>50</v>
      </c>
      <c r="D2" s="12"/>
    </row>
    <row r="3" spans="1:5" x14ac:dyDescent="0.25">
      <c r="A3" t="s">
        <v>4</v>
      </c>
      <c r="B3" s="9" t="s">
        <v>5</v>
      </c>
      <c r="C3" s="9" t="s">
        <v>6</v>
      </c>
      <c r="D3" s="9" t="s">
        <v>7</v>
      </c>
      <c r="E3" s="7"/>
    </row>
    <row r="4" spans="1:5" x14ac:dyDescent="0.25">
      <c r="A4" t="s">
        <v>8</v>
      </c>
      <c r="B4" s="9">
        <v>2</v>
      </c>
      <c r="C4" s="10">
        <v>2</v>
      </c>
      <c r="D4" s="7"/>
    </row>
    <row r="5" spans="1:5" x14ac:dyDescent="0.25">
      <c r="A5" t="s">
        <v>9</v>
      </c>
      <c r="B5" s="9">
        <v>1</v>
      </c>
      <c r="C5" s="10">
        <v>5</v>
      </c>
      <c r="D5" s="7"/>
    </row>
    <row r="6" spans="1:5" x14ac:dyDescent="0.25">
      <c r="A6" t="s">
        <v>10</v>
      </c>
      <c r="B6" s="9">
        <v>5</v>
      </c>
      <c r="C6" s="10">
        <v>0.2</v>
      </c>
      <c r="D6" s="7"/>
    </row>
    <row r="7" spans="1:5" x14ac:dyDescent="0.25">
      <c r="A7" t="s">
        <v>11</v>
      </c>
      <c r="B7" s="9">
        <v>1</v>
      </c>
      <c r="C7" s="10">
        <v>2</v>
      </c>
      <c r="D7" s="7"/>
    </row>
    <row r="8" spans="1:5" x14ac:dyDescent="0.25">
      <c r="A8" t="s">
        <v>12</v>
      </c>
      <c r="B8" s="9">
        <v>2</v>
      </c>
      <c r="C8" s="10">
        <v>4</v>
      </c>
      <c r="D8" s="7"/>
    </row>
    <row r="9" spans="1:5" x14ac:dyDescent="0.25">
      <c r="C9" s="11" t="s">
        <v>3</v>
      </c>
      <c r="D9" s="12"/>
      <c r="E9" s="8"/>
    </row>
    <row r="10" spans="1:5" x14ac:dyDescent="0.25">
      <c r="C10" s="11" t="s">
        <v>13</v>
      </c>
      <c r="D10" s="12"/>
      <c r="E10" s="8"/>
    </row>
  </sheetData>
  <phoneticPr fontId="3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2"/>
  <sheetViews>
    <sheetView workbookViewId="0"/>
  </sheetViews>
  <sheetFormatPr defaultRowHeight="16.5" x14ac:dyDescent="0.25"/>
  <cols>
    <col min="1" max="8" width="12.625" customWidth="1"/>
  </cols>
  <sheetData>
    <row r="1" spans="1:8" ht="19.5" thickBot="1" x14ac:dyDescent="0.3">
      <c r="A1" s="35" t="s">
        <v>622</v>
      </c>
      <c r="B1" s="36" t="s">
        <v>623</v>
      </c>
      <c r="C1" s="37" t="s">
        <v>624</v>
      </c>
      <c r="E1" s="38" t="s">
        <v>625</v>
      </c>
      <c r="F1" s="39">
        <v>65</v>
      </c>
      <c r="G1" s="38" t="s">
        <v>626</v>
      </c>
    </row>
    <row r="2" spans="1:8" x14ac:dyDescent="0.25">
      <c r="A2" s="40" t="s">
        <v>627</v>
      </c>
      <c r="B2" s="41">
        <v>10</v>
      </c>
      <c r="C2" s="42">
        <v>0</v>
      </c>
      <c r="E2" s="43"/>
      <c r="F2" s="44"/>
      <c r="G2" s="45"/>
      <c r="H2" s="46"/>
    </row>
    <row r="3" spans="1:8" x14ac:dyDescent="0.25">
      <c r="A3" s="40" t="s">
        <v>628</v>
      </c>
      <c r="B3" s="47">
        <v>30</v>
      </c>
      <c r="C3" s="42">
        <v>3</v>
      </c>
      <c r="E3" s="48"/>
      <c r="F3" s="44"/>
      <c r="G3" s="45"/>
      <c r="H3" s="49"/>
    </row>
    <row r="4" spans="1:8" x14ac:dyDescent="0.25">
      <c r="A4" s="40" t="s">
        <v>628</v>
      </c>
      <c r="B4" s="50">
        <v>20</v>
      </c>
      <c r="C4" s="42">
        <v>6</v>
      </c>
      <c r="E4" s="51"/>
      <c r="F4" s="44"/>
      <c r="G4" s="45"/>
    </row>
    <row r="5" spans="1:8" x14ac:dyDescent="0.25">
      <c r="A5" s="40" t="s">
        <v>629</v>
      </c>
      <c r="B5" s="52"/>
      <c r="C5" s="42">
        <v>9</v>
      </c>
      <c r="E5" s="53"/>
      <c r="F5" s="44"/>
      <c r="G5" s="54"/>
    </row>
    <row r="6" spans="1:8" ht="17.25" thickBot="1" x14ac:dyDescent="0.3">
      <c r="F6" s="9" t="s">
        <v>630</v>
      </c>
      <c r="G6" s="55"/>
    </row>
    <row r="7" spans="1:8" ht="17.25" thickTop="1" x14ac:dyDescent="0.25">
      <c r="E7" s="56"/>
    </row>
    <row r="9" spans="1:8" x14ac:dyDescent="0.25">
      <c r="A9" s="57"/>
      <c r="B9" s="57" t="s">
        <v>631</v>
      </c>
      <c r="C9" s="57" t="s">
        <v>605</v>
      </c>
      <c r="D9" s="57" t="s">
        <v>632</v>
      </c>
      <c r="E9" s="57" t="s">
        <v>633</v>
      </c>
      <c r="F9" s="57" t="s">
        <v>634</v>
      </c>
      <c r="G9" s="57" t="s">
        <v>606</v>
      </c>
      <c r="H9" s="57" t="s">
        <v>607</v>
      </c>
    </row>
    <row r="10" spans="1:8" x14ac:dyDescent="0.25">
      <c r="A10" s="57" t="s">
        <v>635</v>
      </c>
      <c r="B10" s="58">
        <v>85</v>
      </c>
      <c r="C10" s="58">
        <v>92</v>
      </c>
      <c r="D10" s="58">
        <v>73</v>
      </c>
      <c r="E10" s="58">
        <v>78</v>
      </c>
      <c r="F10" s="58">
        <v>81</v>
      </c>
      <c r="G10" s="59"/>
      <c r="H10" s="60"/>
    </row>
    <row r="11" spans="1:8" x14ac:dyDescent="0.25">
      <c r="A11" s="57" t="s">
        <v>636</v>
      </c>
      <c r="B11" s="58">
        <v>45</v>
      </c>
      <c r="C11" s="58">
        <v>51</v>
      </c>
      <c r="D11" s="58">
        <v>48</v>
      </c>
      <c r="E11" s="58">
        <v>53</v>
      </c>
      <c r="F11" s="58">
        <v>46</v>
      </c>
      <c r="G11" s="59"/>
      <c r="H11" s="60"/>
    </row>
    <row r="12" spans="1:8" x14ac:dyDescent="0.25">
      <c r="A12" s="57" t="s">
        <v>637</v>
      </c>
      <c r="B12" s="58">
        <v>54</v>
      </c>
      <c r="C12" s="58">
        <v>68</v>
      </c>
      <c r="D12" s="58">
        <v>63</v>
      </c>
      <c r="E12" s="58">
        <v>72</v>
      </c>
      <c r="F12" s="58">
        <v>77</v>
      </c>
      <c r="G12" s="59"/>
      <c r="H12" s="60"/>
    </row>
    <row r="13" spans="1:8" x14ac:dyDescent="0.25">
      <c r="A13" s="57" t="s">
        <v>638</v>
      </c>
      <c r="B13" s="58">
        <v>80</v>
      </c>
      <c r="C13" s="58">
        <v>74</v>
      </c>
      <c r="D13" s="58">
        <v>82</v>
      </c>
      <c r="E13" s="58">
        <v>76</v>
      </c>
      <c r="F13" s="58">
        <v>93</v>
      </c>
      <c r="G13" s="59"/>
      <c r="H13" s="60"/>
    </row>
    <row r="14" spans="1:8" x14ac:dyDescent="0.25">
      <c r="A14" s="57" t="s">
        <v>639</v>
      </c>
      <c r="B14" s="58">
        <v>55</v>
      </c>
      <c r="C14" s="58">
        <v>58</v>
      </c>
      <c r="D14" s="58">
        <v>46</v>
      </c>
      <c r="E14" s="58">
        <v>51</v>
      </c>
      <c r="F14" s="58">
        <v>60</v>
      </c>
      <c r="G14" s="59"/>
      <c r="H14" s="60"/>
    </row>
    <row r="15" spans="1:8" x14ac:dyDescent="0.25">
      <c r="A15" s="57" t="s">
        <v>640</v>
      </c>
      <c r="B15" s="58">
        <v>66</v>
      </c>
      <c r="C15" s="58">
        <v>61</v>
      </c>
      <c r="D15" s="58">
        <v>69</v>
      </c>
      <c r="E15" s="58">
        <v>58</v>
      </c>
      <c r="F15" s="58">
        <v>62</v>
      </c>
      <c r="G15" s="59"/>
      <c r="H15" s="60"/>
    </row>
    <row r="16" spans="1:8" x14ac:dyDescent="0.25">
      <c r="A16" s="57" t="s">
        <v>641</v>
      </c>
      <c r="B16" s="58">
        <v>69</v>
      </c>
      <c r="C16" s="58">
        <v>58</v>
      </c>
      <c r="D16" s="58">
        <v>57</v>
      </c>
      <c r="E16" s="58">
        <v>62</v>
      </c>
      <c r="F16" s="58">
        <v>52</v>
      </c>
      <c r="G16" s="59"/>
      <c r="H16" s="60"/>
    </row>
    <row r="17" spans="1:8" x14ac:dyDescent="0.25">
      <c r="A17" s="57" t="s">
        <v>642</v>
      </c>
      <c r="B17" s="58">
        <v>72</v>
      </c>
      <c r="C17" s="58">
        <v>74</v>
      </c>
      <c r="D17" s="58">
        <v>78</v>
      </c>
      <c r="E17" s="58">
        <v>90</v>
      </c>
      <c r="F17" s="58">
        <v>69</v>
      </c>
      <c r="G17" s="59"/>
      <c r="H17" s="60"/>
    </row>
    <row r="18" spans="1:8" x14ac:dyDescent="0.25">
      <c r="A18" s="57" t="s">
        <v>643</v>
      </c>
      <c r="B18" s="58">
        <v>77</v>
      </c>
      <c r="C18" s="58">
        <v>62</v>
      </c>
      <c r="D18" s="58">
        <v>81</v>
      </c>
      <c r="E18" s="58">
        <v>64</v>
      </c>
      <c r="F18" s="58">
        <v>88</v>
      </c>
      <c r="G18" s="59"/>
      <c r="H18" s="60"/>
    </row>
    <row r="19" spans="1:8" x14ac:dyDescent="0.25">
      <c r="A19" s="57" t="s">
        <v>644</v>
      </c>
      <c r="B19" s="58">
        <v>95</v>
      </c>
      <c r="C19" s="58">
        <v>92</v>
      </c>
      <c r="D19" s="58">
        <v>94</v>
      </c>
      <c r="E19" s="58">
        <v>95</v>
      </c>
      <c r="F19" s="58">
        <v>97</v>
      </c>
      <c r="G19" s="59"/>
      <c r="H19" s="60"/>
    </row>
    <row r="20" spans="1:8" x14ac:dyDescent="0.25">
      <c r="A20" s="61" t="s">
        <v>645</v>
      </c>
      <c r="B20" s="59"/>
      <c r="C20" s="59"/>
      <c r="D20" s="59"/>
      <c r="E20" s="59"/>
      <c r="F20" s="59"/>
    </row>
    <row r="21" spans="1:8" x14ac:dyDescent="0.25">
      <c r="A21" s="61" t="s">
        <v>646</v>
      </c>
      <c r="B21" s="59"/>
      <c r="C21" s="59"/>
      <c r="D21" s="59"/>
      <c r="E21" s="59"/>
      <c r="F21" s="59"/>
    </row>
    <row r="22" spans="1:8" x14ac:dyDescent="0.25">
      <c r="A22" s="61" t="s">
        <v>647</v>
      </c>
      <c r="B22" s="59"/>
      <c r="C22" s="59"/>
      <c r="D22" s="59"/>
      <c r="E22" s="59"/>
      <c r="F22" s="59"/>
    </row>
  </sheetData>
  <phoneticPr fontId="2" type="noConversion"/>
  <dataValidations count="1">
    <dataValidation type="list" allowBlank="1" showInputMessage="1" showErrorMessage="1" sqref="F1" xr:uid="{00000000-0002-0000-0600-000000000000}">
      <formula1>"5,10,15,20,25,30,35,40,45,50,55,60,65,70"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8"/>
  <sheetViews>
    <sheetView workbookViewId="0"/>
  </sheetViews>
  <sheetFormatPr defaultRowHeight="16.5" x14ac:dyDescent="0.25"/>
  <cols>
    <col min="1" max="16384" width="9" style="65"/>
  </cols>
  <sheetData>
    <row r="1" spans="1:7" ht="17.25" thickBot="1" x14ac:dyDescent="0.25">
      <c r="A1" s="62">
        <v>1</v>
      </c>
      <c r="B1" s="63">
        <v>4</v>
      </c>
      <c r="C1" s="63">
        <v>7</v>
      </c>
      <c r="D1" s="63">
        <v>8</v>
      </c>
      <c r="E1" s="63">
        <v>3</v>
      </c>
      <c r="F1" s="63">
        <v>9</v>
      </c>
      <c r="G1" s="64" t="s">
        <v>648</v>
      </c>
    </row>
    <row r="2" spans="1:7" ht="17.25" thickBot="1" x14ac:dyDescent="0.25">
      <c r="A2" s="66">
        <v>2</v>
      </c>
      <c r="B2" s="67">
        <v>5</v>
      </c>
      <c r="C2" s="67">
        <v>8</v>
      </c>
      <c r="D2" s="67">
        <v>1</v>
      </c>
      <c r="E2" s="67">
        <v>5</v>
      </c>
      <c r="F2" s="67">
        <v>4</v>
      </c>
    </row>
    <row r="3" spans="1:7" ht="17.25" thickBot="1" x14ac:dyDescent="0.25">
      <c r="A3" s="66">
        <v>3</v>
      </c>
      <c r="B3" s="67">
        <v>6</v>
      </c>
      <c r="C3" s="67">
        <v>9</v>
      </c>
      <c r="D3" s="67">
        <v>6</v>
      </c>
      <c r="E3" s="67">
        <v>7</v>
      </c>
      <c r="F3" s="67">
        <v>2</v>
      </c>
      <c r="G3" s="68" t="s">
        <v>649</v>
      </c>
    </row>
    <row r="4" spans="1:7" x14ac:dyDescent="0.25">
      <c r="A4" s="64" t="s">
        <v>650</v>
      </c>
      <c r="B4" s="68" t="s">
        <v>651</v>
      </c>
      <c r="C4" s="68" t="s">
        <v>652</v>
      </c>
    </row>
    <row r="5" spans="1:7" x14ac:dyDescent="0.25">
      <c r="A5" s="68" t="s">
        <v>653</v>
      </c>
      <c r="B5" s="68"/>
      <c r="C5" s="68"/>
    </row>
    <row r="6" spans="1:7" x14ac:dyDescent="0.25">
      <c r="A6" s="64" t="s">
        <v>650</v>
      </c>
      <c r="B6" s="68" t="s">
        <v>654</v>
      </c>
      <c r="C6" s="68" t="s">
        <v>655</v>
      </c>
    </row>
    <row r="7" spans="1:7" x14ac:dyDescent="0.25">
      <c r="A7" s="68" t="s">
        <v>656</v>
      </c>
      <c r="B7" s="68"/>
      <c r="C7" s="68"/>
    </row>
    <row r="8" spans="1:7" x14ac:dyDescent="0.25">
      <c r="B8" s="68"/>
      <c r="C8" s="68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3:H61"/>
  <sheetViews>
    <sheetView workbookViewId="0"/>
  </sheetViews>
  <sheetFormatPr defaultRowHeight="16.5" x14ac:dyDescent="0.25"/>
  <cols>
    <col min="1" max="16384" width="9" style="65"/>
  </cols>
  <sheetData>
    <row r="3" spans="3:8" x14ac:dyDescent="0.25">
      <c r="C3" s="65">
        <v>35</v>
      </c>
      <c r="G3" s="65">
        <v>44</v>
      </c>
    </row>
    <row r="4" spans="3:8" x14ac:dyDescent="0.25">
      <c r="D4" s="65">
        <v>65</v>
      </c>
      <c r="H4" s="65">
        <v>33</v>
      </c>
    </row>
    <row r="8" spans="3:8" hidden="1" x14ac:dyDescent="0.25"/>
    <row r="9" spans="3:8" hidden="1" x14ac:dyDescent="0.25"/>
    <row r="10" spans="3:8" hidden="1" x14ac:dyDescent="0.25"/>
    <row r="11" spans="3:8" hidden="1" x14ac:dyDescent="0.25"/>
    <row r="12" spans="3:8" hidden="1" x14ac:dyDescent="0.25"/>
    <row r="13" spans="3:8" hidden="1" x14ac:dyDescent="0.25"/>
    <row r="14" spans="3:8" hidden="1" x14ac:dyDescent="0.25"/>
    <row r="15" spans="3:8" hidden="1" x14ac:dyDescent="0.25"/>
    <row r="16" spans="3:8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  <row r="30" hidden="1" x14ac:dyDescent="0.25"/>
    <row r="31" hidden="1" x14ac:dyDescent="0.25"/>
    <row r="32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spans="1:5" hidden="1" x14ac:dyDescent="0.25"/>
    <row r="51" spans="1:5" x14ac:dyDescent="0.25">
      <c r="A51" s="64"/>
      <c r="E51" s="64"/>
    </row>
    <row r="61" spans="1:5" x14ac:dyDescent="0.25">
      <c r="A61" s="64"/>
    </row>
  </sheetData>
  <phoneticPr fontId="2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11"/>
  <sheetViews>
    <sheetView workbookViewId="0"/>
  </sheetViews>
  <sheetFormatPr defaultRowHeight="16.5" x14ac:dyDescent="0.25"/>
  <cols>
    <col min="1" max="16384" width="9" style="65"/>
  </cols>
  <sheetData>
    <row r="1" spans="1:9" x14ac:dyDescent="0.25">
      <c r="A1" s="174" t="s">
        <v>1733</v>
      </c>
      <c r="B1" s="175">
        <v>1</v>
      </c>
      <c r="C1" s="176">
        <v>2</v>
      </c>
      <c r="D1" s="177"/>
      <c r="E1" s="177"/>
      <c r="F1" s="177"/>
      <c r="G1" s="177"/>
      <c r="H1" s="177"/>
      <c r="I1" s="177"/>
    </row>
    <row r="2" spans="1:9" x14ac:dyDescent="0.2">
      <c r="A2" s="178">
        <v>1</v>
      </c>
      <c r="B2" s="179">
        <f>$A2*B$1</f>
        <v>1</v>
      </c>
      <c r="C2" s="180"/>
      <c r="D2" s="180"/>
      <c r="E2" s="180"/>
      <c r="F2" s="180"/>
      <c r="G2" s="180"/>
      <c r="H2" s="180"/>
      <c r="I2" s="180"/>
    </row>
    <row r="3" spans="1:9" x14ac:dyDescent="0.25">
      <c r="A3" s="176">
        <v>2</v>
      </c>
      <c r="B3" s="180"/>
      <c r="C3" s="180"/>
      <c r="D3" s="180"/>
      <c r="E3" s="180"/>
      <c r="F3" s="180"/>
      <c r="G3" s="180"/>
      <c r="H3" s="180"/>
      <c r="I3" s="180"/>
    </row>
    <row r="4" spans="1:9" x14ac:dyDescent="0.25">
      <c r="A4" s="177"/>
      <c r="B4" s="180"/>
      <c r="C4" s="180"/>
      <c r="D4" s="180"/>
      <c r="E4" s="180"/>
      <c r="F4" s="180"/>
      <c r="G4" s="180"/>
      <c r="H4" s="180"/>
      <c r="I4" s="180"/>
    </row>
    <row r="5" spans="1:9" x14ac:dyDescent="0.25">
      <c r="A5" s="177"/>
      <c r="B5" s="180"/>
      <c r="C5" s="180"/>
      <c r="D5" s="180"/>
      <c r="E5" s="180"/>
      <c r="F5" s="180"/>
      <c r="G5" s="180"/>
      <c r="H5" s="180"/>
      <c r="I5" s="180"/>
    </row>
    <row r="6" spans="1:9" x14ac:dyDescent="0.25">
      <c r="A6" s="177"/>
      <c r="B6" s="180"/>
      <c r="C6" s="180"/>
      <c r="D6" s="180"/>
      <c r="E6" s="180"/>
      <c r="F6" s="180"/>
      <c r="G6" s="180"/>
      <c r="H6" s="180"/>
      <c r="I6" s="180"/>
    </row>
    <row r="7" spans="1:9" x14ac:dyDescent="0.25">
      <c r="A7" s="177"/>
      <c r="B7" s="180"/>
      <c r="C7" s="180"/>
      <c r="D7" s="180"/>
      <c r="E7" s="180"/>
      <c r="F7" s="180"/>
      <c r="G7" s="180"/>
      <c r="H7" s="180"/>
      <c r="I7" s="180"/>
    </row>
    <row r="8" spans="1:9" x14ac:dyDescent="0.25">
      <c r="A8" s="177"/>
      <c r="B8" s="180"/>
      <c r="C8" s="180"/>
      <c r="D8" s="180"/>
      <c r="E8" s="180"/>
      <c r="F8" s="180"/>
      <c r="G8" s="180"/>
      <c r="H8" s="180"/>
      <c r="I8" s="180"/>
    </row>
    <row r="9" spans="1:9" x14ac:dyDescent="0.25">
      <c r="A9" s="177"/>
      <c r="B9" s="180"/>
      <c r="C9" s="180"/>
      <c r="D9" s="180"/>
      <c r="E9" s="180"/>
      <c r="F9" s="180"/>
      <c r="G9" s="180"/>
      <c r="H9" s="180"/>
      <c r="I9" s="180"/>
    </row>
    <row r="10" spans="1:9" x14ac:dyDescent="0.25">
      <c r="A10" s="177"/>
      <c r="B10" s="180"/>
      <c r="C10" s="180"/>
      <c r="D10" s="180"/>
      <c r="E10" s="180"/>
      <c r="F10" s="180"/>
      <c r="G10" s="180"/>
      <c r="H10" s="180"/>
      <c r="I10" s="180"/>
    </row>
    <row r="11" spans="1:9" x14ac:dyDescent="0.25">
      <c r="A11" s="177"/>
      <c r="B11" s="180"/>
      <c r="C11" s="180"/>
      <c r="D11" s="180"/>
      <c r="E11" s="180"/>
      <c r="F11" s="180"/>
      <c r="G11" s="180"/>
      <c r="H11" s="180"/>
      <c r="I11" s="180"/>
    </row>
  </sheetData>
  <phoneticPr fontId="2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7"/>
  <sheetViews>
    <sheetView workbookViewId="0">
      <selection activeCell="A2" sqref="A2"/>
    </sheetView>
  </sheetViews>
  <sheetFormatPr defaultRowHeight="16.5" x14ac:dyDescent="0.25"/>
  <sheetData>
    <row r="1" spans="1:4" ht="17.25" x14ac:dyDescent="0.3">
      <c r="A1" s="86" t="s">
        <v>1600</v>
      </c>
      <c r="B1" s="85" t="s">
        <v>1591</v>
      </c>
      <c r="C1" s="85" t="s">
        <v>1592</v>
      </c>
      <c r="D1" s="85" t="s">
        <v>1593</v>
      </c>
    </row>
    <row r="2" spans="1:4" ht="17.25" x14ac:dyDescent="0.3">
      <c r="A2" s="85" t="s">
        <v>1594</v>
      </c>
      <c r="B2" s="85">
        <v>12</v>
      </c>
      <c r="C2" s="85">
        <v>17</v>
      </c>
      <c r="D2" s="85">
        <v>10</v>
      </c>
    </row>
    <row r="3" spans="1:4" ht="17.25" x14ac:dyDescent="0.3">
      <c r="A3" s="85" t="s">
        <v>1595</v>
      </c>
      <c r="B3" s="85">
        <v>17</v>
      </c>
      <c r="C3" s="85">
        <v>11</v>
      </c>
      <c r="D3" s="85">
        <v>21</v>
      </c>
    </row>
    <row r="4" spans="1:4" ht="17.25" x14ac:dyDescent="0.3">
      <c r="A4" s="85" t="s">
        <v>1596</v>
      </c>
      <c r="B4" s="85">
        <v>22</v>
      </c>
      <c r="C4" s="85">
        <v>29</v>
      </c>
      <c r="D4" s="85">
        <v>14</v>
      </c>
    </row>
    <row r="5" spans="1:4" ht="17.25" x14ac:dyDescent="0.3">
      <c r="A5" s="85" t="s">
        <v>1597</v>
      </c>
      <c r="B5" s="85">
        <v>14</v>
      </c>
      <c r="C5" s="85">
        <v>10</v>
      </c>
      <c r="D5" s="85">
        <v>17</v>
      </c>
    </row>
    <row r="6" spans="1:4" ht="17.25" x14ac:dyDescent="0.3">
      <c r="A6" s="85" t="s">
        <v>1598</v>
      </c>
      <c r="B6" s="85">
        <v>12</v>
      </c>
      <c r="C6" s="85">
        <v>17</v>
      </c>
      <c r="D6" s="85">
        <v>10</v>
      </c>
    </row>
    <row r="7" spans="1:4" ht="17.25" x14ac:dyDescent="0.3">
      <c r="A7" s="85" t="s">
        <v>1599</v>
      </c>
      <c r="B7" s="85">
        <v>19</v>
      </c>
      <c r="C7" s="85">
        <v>15</v>
      </c>
      <c r="D7" s="85">
        <v>20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18"/>
  <sheetViews>
    <sheetView workbookViewId="0">
      <selection activeCell="G8" sqref="G8"/>
    </sheetView>
  </sheetViews>
  <sheetFormatPr defaultRowHeight="16.5" x14ac:dyDescent="0.25"/>
  <cols>
    <col min="1" max="1" width="11.25" customWidth="1"/>
    <col min="2" max="2" width="15.75" customWidth="1"/>
    <col min="3" max="8" width="9.625" customWidth="1"/>
    <col min="9" max="9" width="11.375" customWidth="1"/>
    <col min="10" max="11" width="9.625" customWidth="1"/>
    <col min="257" max="257" width="11.25" customWidth="1"/>
    <col min="258" max="258" width="15.75" customWidth="1"/>
    <col min="259" max="264" width="9.625" customWidth="1"/>
    <col min="265" max="265" width="11.375" customWidth="1"/>
    <col min="266" max="267" width="9.625" customWidth="1"/>
    <col min="513" max="513" width="11.25" customWidth="1"/>
    <col min="514" max="514" width="15.75" customWidth="1"/>
    <col min="515" max="520" width="9.625" customWidth="1"/>
    <col min="521" max="521" width="11.375" customWidth="1"/>
    <col min="522" max="523" width="9.625" customWidth="1"/>
    <col min="769" max="769" width="11.25" customWidth="1"/>
    <col min="770" max="770" width="15.75" customWidth="1"/>
    <col min="771" max="776" width="9.625" customWidth="1"/>
    <col min="777" max="777" width="11.375" customWidth="1"/>
    <col min="778" max="779" width="9.625" customWidth="1"/>
    <col min="1025" max="1025" width="11.25" customWidth="1"/>
    <col min="1026" max="1026" width="15.75" customWidth="1"/>
    <col min="1027" max="1032" width="9.625" customWidth="1"/>
    <col min="1033" max="1033" width="11.375" customWidth="1"/>
    <col min="1034" max="1035" width="9.625" customWidth="1"/>
    <col min="1281" max="1281" width="11.25" customWidth="1"/>
    <col min="1282" max="1282" width="15.75" customWidth="1"/>
    <col min="1283" max="1288" width="9.625" customWidth="1"/>
    <col min="1289" max="1289" width="11.375" customWidth="1"/>
    <col min="1290" max="1291" width="9.625" customWidth="1"/>
    <col min="1537" max="1537" width="11.25" customWidth="1"/>
    <col min="1538" max="1538" width="15.75" customWidth="1"/>
    <col min="1539" max="1544" width="9.625" customWidth="1"/>
    <col min="1545" max="1545" width="11.375" customWidth="1"/>
    <col min="1546" max="1547" width="9.625" customWidth="1"/>
    <col min="1793" max="1793" width="11.25" customWidth="1"/>
    <col min="1794" max="1794" width="15.75" customWidth="1"/>
    <col min="1795" max="1800" width="9.625" customWidth="1"/>
    <col min="1801" max="1801" width="11.375" customWidth="1"/>
    <col min="1802" max="1803" width="9.625" customWidth="1"/>
    <col min="2049" max="2049" width="11.25" customWidth="1"/>
    <col min="2050" max="2050" width="15.75" customWidth="1"/>
    <col min="2051" max="2056" width="9.625" customWidth="1"/>
    <col min="2057" max="2057" width="11.375" customWidth="1"/>
    <col min="2058" max="2059" width="9.625" customWidth="1"/>
    <col min="2305" max="2305" width="11.25" customWidth="1"/>
    <col min="2306" max="2306" width="15.75" customWidth="1"/>
    <col min="2307" max="2312" width="9.625" customWidth="1"/>
    <col min="2313" max="2313" width="11.375" customWidth="1"/>
    <col min="2314" max="2315" width="9.625" customWidth="1"/>
    <col min="2561" max="2561" width="11.25" customWidth="1"/>
    <col min="2562" max="2562" width="15.75" customWidth="1"/>
    <col min="2563" max="2568" width="9.625" customWidth="1"/>
    <col min="2569" max="2569" width="11.375" customWidth="1"/>
    <col min="2570" max="2571" width="9.625" customWidth="1"/>
    <col min="2817" max="2817" width="11.25" customWidth="1"/>
    <col min="2818" max="2818" width="15.75" customWidth="1"/>
    <col min="2819" max="2824" width="9.625" customWidth="1"/>
    <col min="2825" max="2825" width="11.375" customWidth="1"/>
    <col min="2826" max="2827" width="9.625" customWidth="1"/>
    <col min="3073" max="3073" width="11.25" customWidth="1"/>
    <col min="3074" max="3074" width="15.75" customWidth="1"/>
    <col min="3075" max="3080" width="9.625" customWidth="1"/>
    <col min="3081" max="3081" width="11.375" customWidth="1"/>
    <col min="3082" max="3083" width="9.625" customWidth="1"/>
    <col min="3329" max="3329" width="11.25" customWidth="1"/>
    <col min="3330" max="3330" width="15.75" customWidth="1"/>
    <col min="3331" max="3336" width="9.625" customWidth="1"/>
    <col min="3337" max="3337" width="11.375" customWidth="1"/>
    <col min="3338" max="3339" width="9.625" customWidth="1"/>
    <col min="3585" max="3585" width="11.25" customWidth="1"/>
    <col min="3586" max="3586" width="15.75" customWidth="1"/>
    <col min="3587" max="3592" width="9.625" customWidth="1"/>
    <col min="3593" max="3593" width="11.375" customWidth="1"/>
    <col min="3594" max="3595" width="9.625" customWidth="1"/>
    <col min="3841" max="3841" width="11.25" customWidth="1"/>
    <col min="3842" max="3842" width="15.75" customWidth="1"/>
    <col min="3843" max="3848" width="9.625" customWidth="1"/>
    <col min="3849" max="3849" width="11.375" customWidth="1"/>
    <col min="3850" max="3851" width="9.625" customWidth="1"/>
    <col min="4097" max="4097" width="11.25" customWidth="1"/>
    <col min="4098" max="4098" width="15.75" customWidth="1"/>
    <col min="4099" max="4104" width="9.625" customWidth="1"/>
    <col min="4105" max="4105" width="11.375" customWidth="1"/>
    <col min="4106" max="4107" width="9.625" customWidth="1"/>
    <col min="4353" max="4353" width="11.25" customWidth="1"/>
    <col min="4354" max="4354" width="15.75" customWidth="1"/>
    <col min="4355" max="4360" width="9.625" customWidth="1"/>
    <col min="4361" max="4361" width="11.375" customWidth="1"/>
    <col min="4362" max="4363" width="9.625" customWidth="1"/>
    <col min="4609" max="4609" width="11.25" customWidth="1"/>
    <col min="4610" max="4610" width="15.75" customWidth="1"/>
    <col min="4611" max="4616" width="9.625" customWidth="1"/>
    <col min="4617" max="4617" width="11.375" customWidth="1"/>
    <col min="4618" max="4619" width="9.625" customWidth="1"/>
    <col min="4865" max="4865" width="11.25" customWidth="1"/>
    <col min="4866" max="4866" width="15.75" customWidth="1"/>
    <col min="4867" max="4872" width="9.625" customWidth="1"/>
    <col min="4873" max="4873" width="11.375" customWidth="1"/>
    <col min="4874" max="4875" width="9.625" customWidth="1"/>
    <col min="5121" max="5121" width="11.25" customWidth="1"/>
    <col min="5122" max="5122" width="15.75" customWidth="1"/>
    <col min="5123" max="5128" width="9.625" customWidth="1"/>
    <col min="5129" max="5129" width="11.375" customWidth="1"/>
    <col min="5130" max="5131" width="9.625" customWidth="1"/>
    <col min="5377" max="5377" width="11.25" customWidth="1"/>
    <col min="5378" max="5378" width="15.75" customWidth="1"/>
    <col min="5379" max="5384" width="9.625" customWidth="1"/>
    <col min="5385" max="5385" width="11.375" customWidth="1"/>
    <col min="5386" max="5387" width="9.625" customWidth="1"/>
    <col min="5633" max="5633" width="11.25" customWidth="1"/>
    <col min="5634" max="5634" width="15.75" customWidth="1"/>
    <col min="5635" max="5640" width="9.625" customWidth="1"/>
    <col min="5641" max="5641" width="11.375" customWidth="1"/>
    <col min="5642" max="5643" width="9.625" customWidth="1"/>
    <col min="5889" max="5889" width="11.25" customWidth="1"/>
    <col min="5890" max="5890" width="15.75" customWidth="1"/>
    <col min="5891" max="5896" width="9.625" customWidth="1"/>
    <col min="5897" max="5897" width="11.375" customWidth="1"/>
    <col min="5898" max="5899" width="9.625" customWidth="1"/>
    <col min="6145" max="6145" width="11.25" customWidth="1"/>
    <col min="6146" max="6146" width="15.75" customWidth="1"/>
    <col min="6147" max="6152" width="9.625" customWidth="1"/>
    <col min="6153" max="6153" width="11.375" customWidth="1"/>
    <col min="6154" max="6155" width="9.625" customWidth="1"/>
    <col min="6401" max="6401" width="11.25" customWidth="1"/>
    <col min="6402" max="6402" width="15.75" customWidth="1"/>
    <col min="6403" max="6408" width="9.625" customWidth="1"/>
    <col min="6409" max="6409" width="11.375" customWidth="1"/>
    <col min="6410" max="6411" width="9.625" customWidth="1"/>
    <col min="6657" max="6657" width="11.25" customWidth="1"/>
    <col min="6658" max="6658" width="15.75" customWidth="1"/>
    <col min="6659" max="6664" width="9.625" customWidth="1"/>
    <col min="6665" max="6665" width="11.375" customWidth="1"/>
    <col min="6666" max="6667" width="9.625" customWidth="1"/>
    <col min="6913" max="6913" width="11.25" customWidth="1"/>
    <col min="6914" max="6914" width="15.75" customWidth="1"/>
    <col min="6915" max="6920" width="9.625" customWidth="1"/>
    <col min="6921" max="6921" width="11.375" customWidth="1"/>
    <col min="6922" max="6923" width="9.625" customWidth="1"/>
    <col min="7169" max="7169" width="11.25" customWidth="1"/>
    <col min="7170" max="7170" width="15.75" customWidth="1"/>
    <col min="7171" max="7176" width="9.625" customWidth="1"/>
    <col min="7177" max="7177" width="11.375" customWidth="1"/>
    <col min="7178" max="7179" width="9.625" customWidth="1"/>
    <col min="7425" max="7425" width="11.25" customWidth="1"/>
    <col min="7426" max="7426" width="15.75" customWidth="1"/>
    <col min="7427" max="7432" width="9.625" customWidth="1"/>
    <col min="7433" max="7433" width="11.375" customWidth="1"/>
    <col min="7434" max="7435" width="9.625" customWidth="1"/>
    <col min="7681" max="7681" width="11.25" customWidth="1"/>
    <col min="7682" max="7682" width="15.75" customWidth="1"/>
    <col min="7683" max="7688" width="9.625" customWidth="1"/>
    <col min="7689" max="7689" width="11.375" customWidth="1"/>
    <col min="7690" max="7691" width="9.625" customWidth="1"/>
    <col min="7937" max="7937" width="11.25" customWidth="1"/>
    <col min="7938" max="7938" width="15.75" customWidth="1"/>
    <col min="7939" max="7944" width="9.625" customWidth="1"/>
    <col min="7945" max="7945" width="11.375" customWidth="1"/>
    <col min="7946" max="7947" width="9.625" customWidth="1"/>
    <col min="8193" max="8193" width="11.25" customWidth="1"/>
    <col min="8194" max="8194" width="15.75" customWidth="1"/>
    <col min="8195" max="8200" width="9.625" customWidth="1"/>
    <col min="8201" max="8201" width="11.375" customWidth="1"/>
    <col min="8202" max="8203" width="9.625" customWidth="1"/>
    <col min="8449" max="8449" width="11.25" customWidth="1"/>
    <col min="8450" max="8450" width="15.75" customWidth="1"/>
    <col min="8451" max="8456" width="9.625" customWidth="1"/>
    <col min="8457" max="8457" width="11.375" customWidth="1"/>
    <col min="8458" max="8459" width="9.625" customWidth="1"/>
    <col min="8705" max="8705" width="11.25" customWidth="1"/>
    <col min="8706" max="8706" width="15.75" customWidth="1"/>
    <col min="8707" max="8712" width="9.625" customWidth="1"/>
    <col min="8713" max="8713" width="11.375" customWidth="1"/>
    <col min="8714" max="8715" width="9.625" customWidth="1"/>
    <col min="8961" max="8961" width="11.25" customWidth="1"/>
    <col min="8962" max="8962" width="15.75" customWidth="1"/>
    <col min="8963" max="8968" width="9.625" customWidth="1"/>
    <col min="8969" max="8969" width="11.375" customWidth="1"/>
    <col min="8970" max="8971" width="9.625" customWidth="1"/>
    <col min="9217" max="9217" width="11.25" customWidth="1"/>
    <col min="9218" max="9218" width="15.75" customWidth="1"/>
    <col min="9219" max="9224" width="9.625" customWidth="1"/>
    <col min="9225" max="9225" width="11.375" customWidth="1"/>
    <col min="9226" max="9227" width="9.625" customWidth="1"/>
    <col min="9473" max="9473" width="11.25" customWidth="1"/>
    <col min="9474" max="9474" width="15.75" customWidth="1"/>
    <col min="9475" max="9480" width="9.625" customWidth="1"/>
    <col min="9481" max="9481" width="11.375" customWidth="1"/>
    <col min="9482" max="9483" width="9.625" customWidth="1"/>
    <col min="9729" max="9729" width="11.25" customWidth="1"/>
    <col min="9730" max="9730" width="15.75" customWidth="1"/>
    <col min="9731" max="9736" width="9.625" customWidth="1"/>
    <col min="9737" max="9737" width="11.375" customWidth="1"/>
    <col min="9738" max="9739" width="9.625" customWidth="1"/>
    <col min="9985" max="9985" width="11.25" customWidth="1"/>
    <col min="9986" max="9986" width="15.75" customWidth="1"/>
    <col min="9987" max="9992" width="9.625" customWidth="1"/>
    <col min="9993" max="9993" width="11.375" customWidth="1"/>
    <col min="9994" max="9995" width="9.625" customWidth="1"/>
    <col min="10241" max="10241" width="11.25" customWidth="1"/>
    <col min="10242" max="10242" width="15.75" customWidth="1"/>
    <col min="10243" max="10248" width="9.625" customWidth="1"/>
    <col min="10249" max="10249" width="11.375" customWidth="1"/>
    <col min="10250" max="10251" width="9.625" customWidth="1"/>
    <col min="10497" max="10497" width="11.25" customWidth="1"/>
    <col min="10498" max="10498" width="15.75" customWidth="1"/>
    <col min="10499" max="10504" width="9.625" customWidth="1"/>
    <col min="10505" max="10505" width="11.375" customWidth="1"/>
    <col min="10506" max="10507" width="9.625" customWidth="1"/>
    <col min="10753" max="10753" width="11.25" customWidth="1"/>
    <col min="10754" max="10754" width="15.75" customWidth="1"/>
    <col min="10755" max="10760" width="9.625" customWidth="1"/>
    <col min="10761" max="10761" width="11.375" customWidth="1"/>
    <col min="10762" max="10763" width="9.625" customWidth="1"/>
    <col min="11009" max="11009" width="11.25" customWidth="1"/>
    <col min="11010" max="11010" width="15.75" customWidth="1"/>
    <col min="11011" max="11016" width="9.625" customWidth="1"/>
    <col min="11017" max="11017" width="11.375" customWidth="1"/>
    <col min="11018" max="11019" width="9.625" customWidth="1"/>
    <col min="11265" max="11265" width="11.25" customWidth="1"/>
    <col min="11266" max="11266" width="15.75" customWidth="1"/>
    <col min="11267" max="11272" width="9.625" customWidth="1"/>
    <col min="11273" max="11273" width="11.375" customWidth="1"/>
    <col min="11274" max="11275" width="9.625" customWidth="1"/>
    <col min="11521" max="11521" width="11.25" customWidth="1"/>
    <col min="11522" max="11522" width="15.75" customWidth="1"/>
    <col min="11523" max="11528" width="9.625" customWidth="1"/>
    <col min="11529" max="11529" width="11.375" customWidth="1"/>
    <col min="11530" max="11531" width="9.625" customWidth="1"/>
    <col min="11777" max="11777" width="11.25" customWidth="1"/>
    <col min="11778" max="11778" width="15.75" customWidth="1"/>
    <col min="11779" max="11784" width="9.625" customWidth="1"/>
    <col min="11785" max="11785" width="11.375" customWidth="1"/>
    <col min="11786" max="11787" width="9.625" customWidth="1"/>
    <col min="12033" max="12033" width="11.25" customWidth="1"/>
    <col min="12034" max="12034" width="15.75" customWidth="1"/>
    <col min="12035" max="12040" width="9.625" customWidth="1"/>
    <col min="12041" max="12041" width="11.375" customWidth="1"/>
    <col min="12042" max="12043" width="9.625" customWidth="1"/>
    <col min="12289" max="12289" width="11.25" customWidth="1"/>
    <col min="12290" max="12290" width="15.75" customWidth="1"/>
    <col min="12291" max="12296" width="9.625" customWidth="1"/>
    <col min="12297" max="12297" width="11.375" customWidth="1"/>
    <col min="12298" max="12299" width="9.625" customWidth="1"/>
    <col min="12545" max="12545" width="11.25" customWidth="1"/>
    <col min="12546" max="12546" width="15.75" customWidth="1"/>
    <col min="12547" max="12552" width="9.625" customWidth="1"/>
    <col min="12553" max="12553" width="11.375" customWidth="1"/>
    <col min="12554" max="12555" width="9.625" customWidth="1"/>
    <col min="12801" max="12801" width="11.25" customWidth="1"/>
    <col min="12802" max="12802" width="15.75" customWidth="1"/>
    <col min="12803" max="12808" width="9.625" customWidth="1"/>
    <col min="12809" max="12809" width="11.375" customWidth="1"/>
    <col min="12810" max="12811" width="9.625" customWidth="1"/>
    <col min="13057" max="13057" width="11.25" customWidth="1"/>
    <col min="13058" max="13058" width="15.75" customWidth="1"/>
    <col min="13059" max="13064" width="9.625" customWidth="1"/>
    <col min="13065" max="13065" width="11.375" customWidth="1"/>
    <col min="13066" max="13067" width="9.625" customWidth="1"/>
    <col min="13313" max="13313" width="11.25" customWidth="1"/>
    <col min="13314" max="13314" width="15.75" customWidth="1"/>
    <col min="13315" max="13320" width="9.625" customWidth="1"/>
    <col min="13321" max="13321" width="11.375" customWidth="1"/>
    <col min="13322" max="13323" width="9.625" customWidth="1"/>
    <col min="13569" max="13569" width="11.25" customWidth="1"/>
    <col min="13570" max="13570" width="15.75" customWidth="1"/>
    <col min="13571" max="13576" width="9.625" customWidth="1"/>
    <col min="13577" max="13577" width="11.375" customWidth="1"/>
    <col min="13578" max="13579" width="9.625" customWidth="1"/>
    <col min="13825" max="13825" width="11.25" customWidth="1"/>
    <col min="13826" max="13826" width="15.75" customWidth="1"/>
    <col min="13827" max="13832" width="9.625" customWidth="1"/>
    <col min="13833" max="13833" width="11.375" customWidth="1"/>
    <col min="13834" max="13835" width="9.625" customWidth="1"/>
    <col min="14081" max="14081" width="11.25" customWidth="1"/>
    <col min="14082" max="14082" width="15.75" customWidth="1"/>
    <col min="14083" max="14088" width="9.625" customWidth="1"/>
    <col min="14089" max="14089" width="11.375" customWidth="1"/>
    <col min="14090" max="14091" width="9.625" customWidth="1"/>
    <col min="14337" max="14337" width="11.25" customWidth="1"/>
    <col min="14338" max="14338" width="15.75" customWidth="1"/>
    <col min="14339" max="14344" width="9.625" customWidth="1"/>
    <col min="14345" max="14345" width="11.375" customWidth="1"/>
    <col min="14346" max="14347" width="9.625" customWidth="1"/>
    <col min="14593" max="14593" width="11.25" customWidth="1"/>
    <col min="14594" max="14594" width="15.75" customWidth="1"/>
    <col min="14595" max="14600" width="9.625" customWidth="1"/>
    <col min="14601" max="14601" width="11.375" customWidth="1"/>
    <col min="14602" max="14603" width="9.625" customWidth="1"/>
    <col min="14849" max="14849" width="11.25" customWidth="1"/>
    <col min="14850" max="14850" width="15.75" customWidth="1"/>
    <col min="14851" max="14856" width="9.625" customWidth="1"/>
    <col min="14857" max="14857" width="11.375" customWidth="1"/>
    <col min="14858" max="14859" width="9.625" customWidth="1"/>
    <col min="15105" max="15105" width="11.25" customWidth="1"/>
    <col min="15106" max="15106" width="15.75" customWidth="1"/>
    <col min="15107" max="15112" width="9.625" customWidth="1"/>
    <col min="15113" max="15113" width="11.375" customWidth="1"/>
    <col min="15114" max="15115" width="9.625" customWidth="1"/>
    <col min="15361" max="15361" width="11.25" customWidth="1"/>
    <col min="15362" max="15362" width="15.75" customWidth="1"/>
    <col min="15363" max="15368" width="9.625" customWidth="1"/>
    <col min="15369" max="15369" width="11.375" customWidth="1"/>
    <col min="15370" max="15371" width="9.625" customWidth="1"/>
    <col min="15617" max="15617" width="11.25" customWidth="1"/>
    <col min="15618" max="15618" width="15.75" customWidth="1"/>
    <col min="15619" max="15624" width="9.625" customWidth="1"/>
    <col min="15625" max="15625" width="11.375" customWidth="1"/>
    <col min="15626" max="15627" width="9.625" customWidth="1"/>
    <col min="15873" max="15873" width="11.25" customWidth="1"/>
    <col min="15874" max="15874" width="15.75" customWidth="1"/>
    <col min="15875" max="15880" width="9.625" customWidth="1"/>
    <col min="15881" max="15881" width="11.375" customWidth="1"/>
    <col min="15882" max="15883" width="9.625" customWidth="1"/>
    <col min="16129" max="16129" width="11.25" customWidth="1"/>
    <col min="16130" max="16130" width="15.75" customWidth="1"/>
    <col min="16131" max="16136" width="9.625" customWidth="1"/>
    <col min="16137" max="16137" width="11.375" customWidth="1"/>
    <col min="16138" max="16139" width="9.625" customWidth="1"/>
  </cols>
  <sheetData>
    <row r="1" spans="1:11" x14ac:dyDescent="0.25">
      <c r="B1" s="87" t="s">
        <v>1601</v>
      </c>
      <c r="C1" s="88">
        <f ca="1">TODAY()</f>
        <v>43694</v>
      </c>
      <c r="F1" t="s">
        <v>606</v>
      </c>
      <c r="G1" t="s">
        <v>607</v>
      </c>
      <c r="H1" t="s">
        <v>1602</v>
      </c>
      <c r="I1" t="s">
        <v>1603</v>
      </c>
      <c r="J1" t="s">
        <v>1604</v>
      </c>
      <c r="K1" s="46" t="s">
        <v>1605</v>
      </c>
    </row>
    <row r="2" spans="1:11" ht="33" customHeight="1" x14ac:dyDescent="0.25">
      <c r="B2" s="89" t="s">
        <v>1606</v>
      </c>
      <c r="C2" s="89" t="s">
        <v>1607</v>
      </c>
      <c r="D2" s="89" t="s">
        <v>1608</v>
      </c>
      <c r="E2" s="89" t="s">
        <v>1609</v>
      </c>
      <c r="F2" s="89" t="s">
        <v>1610</v>
      </c>
      <c r="G2" s="89" t="s">
        <v>1611</v>
      </c>
      <c r="H2" s="89" t="s">
        <v>1612</v>
      </c>
      <c r="I2" s="89" t="s">
        <v>1613</v>
      </c>
      <c r="J2" s="89" t="s">
        <v>1614</v>
      </c>
      <c r="K2" s="89" t="s">
        <v>1615</v>
      </c>
    </row>
    <row r="3" spans="1:11" x14ac:dyDescent="0.25">
      <c r="B3" s="90" t="s">
        <v>1616</v>
      </c>
      <c r="C3" s="91">
        <v>85</v>
      </c>
      <c r="D3" s="91">
        <v>90</v>
      </c>
      <c r="E3" s="91">
        <v>95</v>
      </c>
      <c r="F3" s="92">
        <v>270</v>
      </c>
      <c r="G3" s="92">
        <v>90</v>
      </c>
      <c r="H3" s="93" t="s">
        <v>1617</v>
      </c>
      <c r="I3" s="93" t="s">
        <v>1618</v>
      </c>
      <c r="J3" s="92">
        <v>1</v>
      </c>
      <c r="K3" s="92">
        <v>500</v>
      </c>
    </row>
    <row r="4" spans="1:11" x14ac:dyDescent="0.25">
      <c r="B4" s="90" t="s">
        <v>1619</v>
      </c>
      <c r="C4" s="91">
        <v>38</v>
      </c>
      <c r="D4" s="91">
        <v>60</v>
      </c>
      <c r="E4" s="91"/>
      <c r="F4" s="92"/>
      <c r="G4" s="92"/>
      <c r="H4" s="93"/>
      <c r="I4" s="93"/>
      <c r="J4" s="92"/>
      <c r="K4" s="92"/>
    </row>
    <row r="5" spans="1:11" x14ac:dyDescent="0.25">
      <c r="B5" s="90" t="s">
        <v>1620</v>
      </c>
      <c r="C5" s="91">
        <v>49</v>
      </c>
      <c r="D5" s="91">
        <v>60</v>
      </c>
      <c r="E5" s="91">
        <v>49</v>
      </c>
      <c r="F5" s="92"/>
      <c r="G5" s="92"/>
      <c r="H5" s="93"/>
      <c r="I5" s="93"/>
      <c r="J5" s="92"/>
      <c r="K5" s="92"/>
    </row>
    <row r="6" spans="1:11" x14ac:dyDescent="0.25">
      <c r="B6" s="90" t="s">
        <v>1621</v>
      </c>
      <c r="C6" s="91">
        <v>80</v>
      </c>
      <c r="D6" s="91">
        <v>56</v>
      </c>
      <c r="E6" s="91">
        <v>75</v>
      </c>
      <c r="F6" s="92"/>
      <c r="G6" s="92"/>
      <c r="H6" s="93"/>
      <c r="I6" s="93"/>
      <c r="J6" s="92"/>
      <c r="K6" s="92"/>
    </row>
    <row r="7" spans="1:11" x14ac:dyDescent="0.25">
      <c r="B7" s="94"/>
      <c r="C7" s="95"/>
      <c r="D7" s="95"/>
      <c r="E7" s="95"/>
      <c r="F7" s="96"/>
      <c r="G7" s="96"/>
      <c r="H7" s="97"/>
      <c r="I7" s="97"/>
      <c r="J7" s="96"/>
      <c r="K7" s="96"/>
    </row>
    <row r="8" spans="1:11" x14ac:dyDescent="0.25">
      <c r="G8" s="98" t="s">
        <v>1622</v>
      </c>
      <c r="H8" t="s">
        <v>1603</v>
      </c>
      <c r="I8" s="46" t="s">
        <v>1605</v>
      </c>
    </row>
    <row r="9" spans="1:11" ht="31.5" x14ac:dyDescent="0.25">
      <c r="B9" s="99" t="s">
        <v>1623</v>
      </c>
      <c r="C9" s="99" t="s">
        <v>1607</v>
      </c>
      <c r="D9" s="99" t="s">
        <v>1608</v>
      </c>
      <c r="E9" s="99" t="s">
        <v>1609</v>
      </c>
      <c r="G9" s="100" t="s">
        <v>1624</v>
      </c>
      <c r="H9" s="100" t="s">
        <v>1625</v>
      </c>
      <c r="I9" s="101" t="s">
        <v>1626</v>
      </c>
    </row>
    <row r="10" spans="1:11" s="102" customFormat="1" x14ac:dyDescent="0.25">
      <c r="A10" s="102" t="s">
        <v>1627</v>
      </c>
      <c r="B10" s="103" t="s">
        <v>1628</v>
      </c>
      <c r="C10" s="104">
        <v>0</v>
      </c>
      <c r="D10" s="104"/>
      <c r="E10" s="104"/>
      <c r="G10" s="105">
        <v>0</v>
      </c>
      <c r="H10" s="106" t="s">
        <v>1629</v>
      </c>
      <c r="I10" s="105">
        <v>0</v>
      </c>
    </row>
    <row r="11" spans="1:11" s="102" customFormat="1" x14ac:dyDescent="0.25">
      <c r="A11" s="102" t="s">
        <v>1630</v>
      </c>
      <c r="B11" s="103" t="s">
        <v>1631</v>
      </c>
      <c r="C11" s="104">
        <v>2</v>
      </c>
      <c r="D11" s="104"/>
      <c r="E11" s="104"/>
      <c r="G11" s="105">
        <v>30</v>
      </c>
      <c r="H11" s="106" t="s">
        <v>1632</v>
      </c>
      <c r="I11" s="105">
        <v>0</v>
      </c>
    </row>
    <row r="12" spans="1:11" x14ac:dyDescent="0.25">
      <c r="A12" t="s">
        <v>1633</v>
      </c>
      <c r="B12" s="107" t="s">
        <v>1634</v>
      </c>
      <c r="C12" s="108">
        <v>85</v>
      </c>
      <c r="D12" s="108"/>
      <c r="E12" s="108"/>
      <c r="G12" s="105">
        <v>50</v>
      </c>
      <c r="H12" s="106" t="s">
        <v>1635</v>
      </c>
      <c r="I12" s="105">
        <v>50</v>
      </c>
    </row>
    <row r="13" spans="1:11" x14ac:dyDescent="0.25">
      <c r="A13" t="s">
        <v>1636</v>
      </c>
      <c r="B13" s="107" t="s">
        <v>1637</v>
      </c>
      <c r="C13" s="108">
        <v>38</v>
      </c>
      <c r="D13" s="108"/>
      <c r="E13" s="108"/>
      <c r="G13" s="105">
        <v>70</v>
      </c>
      <c r="H13" s="106" t="s">
        <v>1638</v>
      </c>
      <c r="I13" s="105">
        <v>200</v>
      </c>
    </row>
    <row r="14" spans="1:11" x14ac:dyDescent="0.25">
      <c r="A14" t="s">
        <v>1639</v>
      </c>
      <c r="B14" s="107" t="s">
        <v>1640</v>
      </c>
      <c r="C14" s="108">
        <v>63</v>
      </c>
      <c r="D14" s="108"/>
      <c r="E14" s="108"/>
      <c r="G14" s="105">
        <v>90</v>
      </c>
      <c r="H14" s="106" t="s">
        <v>1641</v>
      </c>
      <c r="I14" s="105">
        <v>500</v>
      </c>
    </row>
    <row r="15" spans="1:11" x14ac:dyDescent="0.25">
      <c r="A15" t="s">
        <v>1642</v>
      </c>
      <c r="B15" s="107" t="s">
        <v>1643</v>
      </c>
      <c r="C15" s="108">
        <v>252</v>
      </c>
      <c r="D15" s="108"/>
      <c r="E15" s="108"/>
    </row>
    <row r="18" ht="32.25" customHeight="1" x14ac:dyDescent="0.25"/>
  </sheetData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9"/>
  <sheetViews>
    <sheetView workbookViewId="0">
      <selection activeCell="G8" sqref="G8"/>
    </sheetView>
  </sheetViews>
  <sheetFormatPr defaultRowHeight="16.5" x14ac:dyDescent="0.25"/>
  <cols>
    <col min="1" max="1" width="10.25" customWidth="1"/>
    <col min="2" max="6" width="10.875" customWidth="1"/>
    <col min="7" max="7" width="8.5" customWidth="1"/>
    <col min="8" max="9" width="10.25" customWidth="1"/>
    <col min="10" max="10" width="7.375" customWidth="1"/>
    <col min="257" max="257" width="10.25" customWidth="1"/>
    <col min="258" max="262" width="10.875" customWidth="1"/>
    <col min="263" max="263" width="8.5" customWidth="1"/>
    <col min="264" max="265" width="10.25" customWidth="1"/>
    <col min="266" max="266" width="7.375" customWidth="1"/>
    <col min="513" max="513" width="10.25" customWidth="1"/>
    <col min="514" max="518" width="10.875" customWidth="1"/>
    <col min="519" max="519" width="8.5" customWidth="1"/>
    <col min="520" max="521" width="10.25" customWidth="1"/>
    <col min="522" max="522" width="7.375" customWidth="1"/>
    <col min="769" max="769" width="10.25" customWidth="1"/>
    <col min="770" max="774" width="10.875" customWidth="1"/>
    <col min="775" max="775" width="8.5" customWidth="1"/>
    <col min="776" max="777" width="10.25" customWidth="1"/>
    <col min="778" max="778" width="7.375" customWidth="1"/>
    <col min="1025" max="1025" width="10.25" customWidth="1"/>
    <col min="1026" max="1030" width="10.875" customWidth="1"/>
    <col min="1031" max="1031" width="8.5" customWidth="1"/>
    <col min="1032" max="1033" width="10.25" customWidth="1"/>
    <col min="1034" max="1034" width="7.375" customWidth="1"/>
    <col min="1281" max="1281" width="10.25" customWidth="1"/>
    <col min="1282" max="1286" width="10.875" customWidth="1"/>
    <col min="1287" max="1287" width="8.5" customWidth="1"/>
    <col min="1288" max="1289" width="10.25" customWidth="1"/>
    <col min="1290" max="1290" width="7.375" customWidth="1"/>
    <col min="1537" max="1537" width="10.25" customWidth="1"/>
    <col min="1538" max="1542" width="10.875" customWidth="1"/>
    <col min="1543" max="1543" width="8.5" customWidth="1"/>
    <col min="1544" max="1545" width="10.25" customWidth="1"/>
    <col min="1546" max="1546" width="7.375" customWidth="1"/>
    <col min="1793" max="1793" width="10.25" customWidth="1"/>
    <col min="1794" max="1798" width="10.875" customWidth="1"/>
    <col min="1799" max="1799" width="8.5" customWidth="1"/>
    <col min="1800" max="1801" width="10.25" customWidth="1"/>
    <col min="1802" max="1802" width="7.375" customWidth="1"/>
    <col min="2049" max="2049" width="10.25" customWidth="1"/>
    <col min="2050" max="2054" width="10.875" customWidth="1"/>
    <col min="2055" max="2055" width="8.5" customWidth="1"/>
    <col min="2056" max="2057" width="10.25" customWidth="1"/>
    <col min="2058" max="2058" width="7.375" customWidth="1"/>
    <col min="2305" max="2305" width="10.25" customWidth="1"/>
    <col min="2306" max="2310" width="10.875" customWidth="1"/>
    <col min="2311" max="2311" width="8.5" customWidth="1"/>
    <col min="2312" max="2313" width="10.25" customWidth="1"/>
    <col min="2314" max="2314" width="7.375" customWidth="1"/>
    <col min="2561" max="2561" width="10.25" customWidth="1"/>
    <col min="2562" max="2566" width="10.875" customWidth="1"/>
    <col min="2567" max="2567" width="8.5" customWidth="1"/>
    <col min="2568" max="2569" width="10.25" customWidth="1"/>
    <col min="2570" max="2570" width="7.375" customWidth="1"/>
    <col min="2817" max="2817" width="10.25" customWidth="1"/>
    <col min="2818" max="2822" width="10.875" customWidth="1"/>
    <col min="2823" max="2823" width="8.5" customWidth="1"/>
    <col min="2824" max="2825" width="10.25" customWidth="1"/>
    <col min="2826" max="2826" width="7.375" customWidth="1"/>
    <col min="3073" max="3073" width="10.25" customWidth="1"/>
    <col min="3074" max="3078" width="10.875" customWidth="1"/>
    <col min="3079" max="3079" width="8.5" customWidth="1"/>
    <col min="3080" max="3081" width="10.25" customWidth="1"/>
    <col min="3082" max="3082" width="7.375" customWidth="1"/>
    <col min="3329" max="3329" width="10.25" customWidth="1"/>
    <col min="3330" max="3334" width="10.875" customWidth="1"/>
    <col min="3335" max="3335" width="8.5" customWidth="1"/>
    <col min="3336" max="3337" width="10.25" customWidth="1"/>
    <col min="3338" max="3338" width="7.375" customWidth="1"/>
    <col min="3585" max="3585" width="10.25" customWidth="1"/>
    <col min="3586" max="3590" width="10.875" customWidth="1"/>
    <col min="3591" max="3591" width="8.5" customWidth="1"/>
    <col min="3592" max="3593" width="10.25" customWidth="1"/>
    <col min="3594" max="3594" width="7.375" customWidth="1"/>
    <col min="3841" max="3841" width="10.25" customWidth="1"/>
    <col min="3842" max="3846" width="10.875" customWidth="1"/>
    <col min="3847" max="3847" width="8.5" customWidth="1"/>
    <col min="3848" max="3849" width="10.25" customWidth="1"/>
    <col min="3850" max="3850" width="7.375" customWidth="1"/>
    <col min="4097" max="4097" width="10.25" customWidth="1"/>
    <col min="4098" max="4102" width="10.875" customWidth="1"/>
    <col min="4103" max="4103" width="8.5" customWidth="1"/>
    <col min="4104" max="4105" width="10.25" customWidth="1"/>
    <col min="4106" max="4106" width="7.375" customWidth="1"/>
    <col min="4353" max="4353" width="10.25" customWidth="1"/>
    <col min="4354" max="4358" width="10.875" customWidth="1"/>
    <col min="4359" max="4359" width="8.5" customWidth="1"/>
    <col min="4360" max="4361" width="10.25" customWidth="1"/>
    <col min="4362" max="4362" width="7.375" customWidth="1"/>
    <col min="4609" max="4609" width="10.25" customWidth="1"/>
    <col min="4610" max="4614" width="10.875" customWidth="1"/>
    <col min="4615" max="4615" width="8.5" customWidth="1"/>
    <col min="4616" max="4617" width="10.25" customWidth="1"/>
    <col min="4618" max="4618" width="7.375" customWidth="1"/>
    <col min="4865" max="4865" width="10.25" customWidth="1"/>
    <col min="4866" max="4870" width="10.875" customWidth="1"/>
    <col min="4871" max="4871" width="8.5" customWidth="1"/>
    <col min="4872" max="4873" width="10.25" customWidth="1"/>
    <col min="4874" max="4874" width="7.375" customWidth="1"/>
    <col min="5121" max="5121" width="10.25" customWidth="1"/>
    <col min="5122" max="5126" width="10.875" customWidth="1"/>
    <col min="5127" max="5127" width="8.5" customWidth="1"/>
    <col min="5128" max="5129" width="10.25" customWidth="1"/>
    <col min="5130" max="5130" width="7.375" customWidth="1"/>
    <col min="5377" max="5377" width="10.25" customWidth="1"/>
    <col min="5378" max="5382" width="10.875" customWidth="1"/>
    <col min="5383" max="5383" width="8.5" customWidth="1"/>
    <col min="5384" max="5385" width="10.25" customWidth="1"/>
    <col min="5386" max="5386" width="7.375" customWidth="1"/>
    <col min="5633" max="5633" width="10.25" customWidth="1"/>
    <col min="5634" max="5638" width="10.875" customWidth="1"/>
    <col min="5639" max="5639" width="8.5" customWidth="1"/>
    <col min="5640" max="5641" width="10.25" customWidth="1"/>
    <col min="5642" max="5642" width="7.375" customWidth="1"/>
    <col min="5889" max="5889" width="10.25" customWidth="1"/>
    <col min="5890" max="5894" width="10.875" customWidth="1"/>
    <col min="5895" max="5895" width="8.5" customWidth="1"/>
    <col min="5896" max="5897" width="10.25" customWidth="1"/>
    <col min="5898" max="5898" width="7.375" customWidth="1"/>
    <col min="6145" max="6145" width="10.25" customWidth="1"/>
    <col min="6146" max="6150" width="10.875" customWidth="1"/>
    <col min="6151" max="6151" width="8.5" customWidth="1"/>
    <col min="6152" max="6153" width="10.25" customWidth="1"/>
    <col min="6154" max="6154" width="7.375" customWidth="1"/>
    <col min="6401" max="6401" width="10.25" customWidth="1"/>
    <col min="6402" max="6406" width="10.875" customWidth="1"/>
    <col min="6407" max="6407" width="8.5" customWidth="1"/>
    <col min="6408" max="6409" width="10.25" customWidth="1"/>
    <col min="6410" max="6410" width="7.375" customWidth="1"/>
    <col min="6657" max="6657" width="10.25" customWidth="1"/>
    <col min="6658" max="6662" width="10.875" customWidth="1"/>
    <col min="6663" max="6663" width="8.5" customWidth="1"/>
    <col min="6664" max="6665" width="10.25" customWidth="1"/>
    <col min="6666" max="6666" width="7.375" customWidth="1"/>
    <col min="6913" max="6913" width="10.25" customWidth="1"/>
    <col min="6914" max="6918" width="10.875" customWidth="1"/>
    <col min="6919" max="6919" width="8.5" customWidth="1"/>
    <col min="6920" max="6921" width="10.25" customWidth="1"/>
    <col min="6922" max="6922" width="7.375" customWidth="1"/>
    <col min="7169" max="7169" width="10.25" customWidth="1"/>
    <col min="7170" max="7174" width="10.875" customWidth="1"/>
    <col min="7175" max="7175" width="8.5" customWidth="1"/>
    <col min="7176" max="7177" width="10.25" customWidth="1"/>
    <col min="7178" max="7178" width="7.375" customWidth="1"/>
    <col min="7425" max="7425" width="10.25" customWidth="1"/>
    <col min="7426" max="7430" width="10.875" customWidth="1"/>
    <col min="7431" max="7431" width="8.5" customWidth="1"/>
    <col min="7432" max="7433" width="10.25" customWidth="1"/>
    <col min="7434" max="7434" width="7.375" customWidth="1"/>
    <col min="7681" max="7681" width="10.25" customWidth="1"/>
    <col min="7682" max="7686" width="10.875" customWidth="1"/>
    <col min="7687" max="7687" width="8.5" customWidth="1"/>
    <col min="7688" max="7689" width="10.25" customWidth="1"/>
    <col min="7690" max="7690" width="7.375" customWidth="1"/>
    <col min="7937" max="7937" width="10.25" customWidth="1"/>
    <col min="7938" max="7942" width="10.875" customWidth="1"/>
    <col min="7943" max="7943" width="8.5" customWidth="1"/>
    <col min="7944" max="7945" width="10.25" customWidth="1"/>
    <col min="7946" max="7946" width="7.375" customWidth="1"/>
    <col min="8193" max="8193" width="10.25" customWidth="1"/>
    <col min="8194" max="8198" width="10.875" customWidth="1"/>
    <col min="8199" max="8199" width="8.5" customWidth="1"/>
    <col min="8200" max="8201" width="10.25" customWidth="1"/>
    <col min="8202" max="8202" width="7.375" customWidth="1"/>
    <col min="8449" max="8449" width="10.25" customWidth="1"/>
    <col min="8450" max="8454" width="10.875" customWidth="1"/>
    <col min="8455" max="8455" width="8.5" customWidth="1"/>
    <col min="8456" max="8457" width="10.25" customWidth="1"/>
    <col min="8458" max="8458" width="7.375" customWidth="1"/>
    <col min="8705" max="8705" width="10.25" customWidth="1"/>
    <col min="8706" max="8710" width="10.875" customWidth="1"/>
    <col min="8711" max="8711" width="8.5" customWidth="1"/>
    <col min="8712" max="8713" width="10.25" customWidth="1"/>
    <col min="8714" max="8714" width="7.375" customWidth="1"/>
    <col min="8961" max="8961" width="10.25" customWidth="1"/>
    <col min="8962" max="8966" width="10.875" customWidth="1"/>
    <col min="8967" max="8967" width="8.5" customWidth="1"/>
    <col min="8968" max="8969" width="10.25" customWidth="1"/>
    <col min="8970" max="8970" width="7.375" customWidth="1"/>
    <col min="9217" max="9217" width="10.25" customWidth="1"/>
    <col min="9218" max="9222" width="10.875" customWidth="1"/>
    <col min="9223" max="9223" width="8.5" customWidth="1"/>
    <col min="9224" max="9225" width="10.25" customWidth="1"/>
    <col min="9226" max="9226" width="7.375" customWidth="1"/>
    <col min="9473" max="9473" width="10.25" customWidth="1"/>
    <col min="9474" max="9478" width="10.875" customWidth="1"/>
    <col min="9479" max="9479" width="8.5" customWidth="1"/>
    <col min="9480" max="9481" width="10.25" customWidth="1"/>
    <col min="9482" max="9482" width="7.375" customWidth="1"/>
    <col min="9729" max="9729" width="10.25" customWidth="1"/>
    <col min="9730" max="9734" width="10.875" customWidth="1"/>
    <col min="9735" max="9735" width="8.5" customWidth="1"/>
    <col min="9736" max="9737" width="10.25" customWidth="1"/>
    <col min="9738" max="9738" width="7.375" customWidth="1"/>
    <col min="9985" max="9985" width="10.25" customWidth="1"/>
    <col min="9986" max="9990" width="10.875" customWidth="1"/>
    <col min="9991" max="9991" width="8.5" customWidth="1"/>
    <col min="9992" max="9993" width="10.25" customWidth="1"/>
    <col min="9994" max="9994" width="7.375" customWidth="1"/>
    <col min="10241" max="10241" width="10.25" customWidth="1"/>
    <col min="10242" max="10246" width="10.875" customWidth="1"/>
    <col min="10247" max="10247" width="8.5" customWidth="1"/>
    <col min="10248" max="10249" width="10.25" customWidth="1"/>
    <col min="10250" max="10250" width="7.375" customWidth="1"/>
    <col min="10497" max="10497" width="10.25" customWidth="1"/>
    <col min="10498" max="10502" width="10.875" customWidth="1"/>
    <col min="10503" max="10503" width="8.5" customWidth="1"/>
    <col min="10504" max="10505" width="10.25" customWidth="1"/>
    <col min="10506" max="10506" width="7.375" customWidth="1"/>
    <col min="10753" max="10753" width="10.25" customWidth="1"/>
    <col min="10754" max="10758" width="10.875" customWidth="1"/>
    <col min="10759" max="10759" width="8.5" customWidth="1"/>
    <col min="10760" max="10761" width="10.25" customWidth="1"/>
    <col min="10762" max="10762" width="7.375" customWidth="1"/>
    <col min="11009" max="11009" width="10.25" customWidth="1"/>
    <col min="11010" max="11014" width="10.875" customWidth="1"/>
    <col min="11015" max="11015" width="8.5" customWidth="1"/>
    <col min="11016" max="11017" width="10.25" customWidth="1"/>
    <col min="11018" max="11018" width="7.375" customWidth="1"/>
    <col min="11265" max="11265" width="10.25" customWidth="1"/>
    <col min="11266" max="11270" width="10.875" customWidth="1"/>
    <col min="11271" max="11271" width="8.5" customWidth="1"/>
    <col min="11272" max="11273" width="10.25" customWidth="1"/>
    <col min="11274" max="11274" width="7.375" customWidth="1"/>
    <col min="11521" max="11521" width="10.25" customWidth="1"/>
    <col min="11522" max="11526" width="10.875" customWidth="1"/>
    <col min="11527" max="11527" width="8.5" customWidth="1"/>
    <col min="11528" max="11529" width="10.25" customWidth="1"/>
    <col min="11530" max="11530" width="7.375" customWidth="1"/>
    <col min="11777" max="11777" width="10.25" customWidth="1"/>
    <col min="11778" max="11782" width="10.875" customWidth="1"/>
    <col min="11783" max="11783" width="8.5" customWidth="1"/>
    <col min="11784" max="11785" width="10.25" customWidth="1"/>
    <col min="11786" max="11786" width="7.375" customWidth="1"/>
    <col min="12033" max="12033" width="10.25" customWidth="1"/>
    <col min="12034" max="12038" width="10.875" customWidth="1"/>
    <col min="12039" max="12039" width="8.5" customWidth="1"/>
    <col min="12040" max="12041" width="10.25" customWidth="1"/>
    <col min="12042" max="12042" width="7.375" customWidth="1"/>
    <col min="12289" max="12289" width="10.25" customWidth="1"/>
    <col min="12290" max="12294" width="10.875" customWidth="1"/>
    <col min="12295" max="12295" width="8.5" customWidth="1"/>
    <col min="12296" max="12297" width="10.25" customWidth="1"/>
    <col min="12298" max="12298" width="7.375" customWidth="1"/>
    <col min="12545" max="12545" width="10.25" customWidth="1"/>
    <col min="12546" max="12550" width="10.875" customWidth="1"/>
    <col min="12551" max="12551" width="8.5" customWidth="1"/>
    <col min="12552" max="12553" width="10.25" customWidth="1"/>
    <col min="12554" max="12554" width="7.375" customWidth="1"/>
    <col min="12801" max="12801" width="10.25" customWidth="1"/>
    <col min="12802" max="12806" width="10.875" customWidth="1"/>
    <col min="12807" max="12807" width="8.5" customWidth="1"/>
    <col min="12808" max="12809" width="10.25" customWidth="1"/>
    <col min="12810" max="12810" width="7.375" customWidth="1"/>
    <col min="13057" max="13057" width="10.25" customWidth="1"/>
    <col min="13058" max="13062" width="10.875" customWidth="1"/>
    <col min="13063" max="13063" width="8.5" customWidth="1"/>
    <col min="13064" max="13065" width="10.25" customWidth="1"/>
    <col min="13066" max="13066" width="7.375" customWidth="1"/>
    <col min="13313" max="13313" width="10.25" customWidth="1"/>
    <col min="13314" max="13318" width="10.875" customWidth="1"/>
    <col min="13319" max="13319" width="8.5" customWidth="1"/>
    <col min="13320" max="13321" width="10.25" customWidth="1"/>
    <col min="13322" max="13322" width="7.375" customWidth="1"/>
    <col min="13569" max="13569" width="10.25" customWidth="1"/>
    <col min="13570" max="13574" width="10.875" customWidth="1"/>
    <col min="13575" max="13575" width="8.5" customWidth="1"/>
    <col min="13576" max="13577" width="10.25" customWidth="1"/>
    <col min="13578" max="13578" width="7.375" customWidth="1"/>
    <col min="13825" max="13825" width="10.25" customWidth="1"/>
    <col min="13826" max="13830" width="10.875" customWidth="1"/>
    <col min="13831" max="13831" width="8.5" customWidth="1"/>
    <col min="13832" max="13833" width="10.25" customWidth="1"/>
    <col min="13834" max="13834" width="7.375" customWidth="1"/>
    <col min="14081" max="14081" width="10.25" customWidth="1"/>
    <col min="14082" max="14086" width="10.875" customWidth="1"/>
    <col min="14087" max="14087" width="8.5" customWidth="1"/>
    <col min="14088" max="14089" width="10.25" customWidth="1"/>
    <col min="14090" max="14090" width="7.375" customWidth="1"/>
    <col min="14337" max="14337" width="10.25" customWidth="1"/>
    <col min="14338" max="14342" width="10.875" customWidth="1"/>
    <col min="14343" max="14343" width="8.5" customWidth="1"/>
    <col min="14344" max="14345" width="10.25" customWidth="1"/>
    <col min="14346" max="14346" width="7.375" customWidth="1"/>
    <col min="14593" max="14593" width="10.25" customWidth="1"/>
    <col min="14594" max="14598" width="10.875" customWidth="1"/>
    <col min="14599" max="14599" width="8.5" customWidth="1"/>
    <col min="14600" max="14601" width="10.25" customWidth="1"/>
    <col min="14602" max="14602" width="7.375" customWidth="1"/>
    <col min="14849" max="14849" width="10.25" customWidth="1"/>
    <col min="14850" max="14854" width="10.875" customWidth="1"/>
    <col min="14855" max="14855" width="8.5" customWidth="1"/>
    <col min="14856" max="14857" width="10.25" customWidth="1"/>
    <col min="14858" max="14858" width="7.375" customWidth="1"/>
    <col min="15105" max="15105" width="10.25" customWidth="1"/>
    <col min="15106" max="15110" width="10.875" customWidth="1"/>
    <col min="15111" max="15111" width="8.5" customWidth="1"/>
    <col min="15112" max="15113" width="10.25" customWidth="1"/>
    <col min="15114" max="15114" width="7.375" customWidth="1"/>
    <col min="15361" max="15361" width="10.25" customWidth="1"/>
    <col min="15362" max="15366" width="10.875" customWidth="1"/>
    <col min="15367" max="15367" width="8.5" customWidth="1"/>
    <col min="15368" max="15369" width="10.25" customWidth="1"/>
    <col min="15370" max="15370" width="7.375" customWidth="1"/>
    <col min="15617" max="15617" width="10.25" customWidth="1"/>
    <col min="15618" max="15622" width="10.875" customWidth="1"/>
    <col min="15623" max="15623" width="8.5" customWidth="1"/>
    <col min="15624" max="15625" width="10.25" customWidth="1"/>
    <col min="15626" max="15626" width="7.375" customWidth="1"/>
    <col min="15873" max="15873" width="10.25" customWidth="1"/>
    <col min="15874" max="15878" width="10.875" customWidth="1"/>
    <col min="15879" max="15879" width="8.5" customWidth="1"/>
    <col min="15880" max="15881" width="10.25" customWidth="1"/>
    <col min="15882" max="15882" width="7.375" customWidth="1"/>
    <col min="16129" max="16129" width="10.25" customWidth="1"/>
    <col min="16130" max="16134" width="10.875" customWidth="1"/>
    <col min="16135" max="16135" width="8.5" customWidth="1"/>
    <col min="16136" max="16137" width="10.25" customWidth="1"/>
    <col min="16138" max="16138" width="7.375" customWidth="1"/>
  </cols>
  <sheetData>
    <row r="1" spans="1:10" x14ac:dyDescent="0.25">
      <c r="A1" s="57"/>
      <c r="B1" s="57" t="s">
        <v>1644</v>
      </c>
      <c r="C1" s="57" t="s">
        <v>605</v>
      </c>
      <c r="D1" s="57" t="s">
        <v>1645</v>
      </c>
      <c r="E1" s="57" t="s">
        <v>1646</v>
      </c>
      <c r="F1" s="57" t="s">
        <v>634</v>
      </c>
      <c r="G1" s="57" t="s">
        <v>606</v>
      </c>
      <c r="H1" s="57" t="s">
        <v>607</v>
      </c>
      <c r="I1" s="57" t="s">
        <v>1647</v>
      </c>
      <c r="J1" s="57" t="s">
        <v>1648</v>
      </c>
    </row>
    <row r="2" spans="1:10" x14ac:dyDescent="0.25">
      <c r="A2" s="57" t="s">
        <v>635</v>
      </c>
      <c r="B2" s="109">
        <v>85</v>
      </c>
      <c r="C2" s="109">
        <v>92</v>
      </c>
      <c r="D2" s="109">
        <v>73</v>
      </c>
      <c r="E2" s="109">
        <v>78</v>
      </c>
      <c r="F2" s="109">
        <v>81</v>
      </c>
      <c r="G2" s="110">
        <v>409</v>
      </c>
      <c r="H2" s="110">
        <v>81.8</v>
      </c>
      <c r="I2" s="111" t="s">
        <v>1618</v>
      </c>
      <c r="J2" s="112">
        <v>2</v>
      </c>
    </row>
    <row r="3" spans="1:10" x14ac:dyDescent="0.25">
      <c r="A3" s="57" t="s">
        <v>636</v>
      </c>
      <c r="B3" s="109">
        <v>45</v>
      </c>
      <c r="C3" s="109">
        <v>51</v>
      </c>
      <c r="D3" s="109">
        <v>48</v>
      </c>
      <c r="E3" s="109">
        <v>53</v>
      </c>
      <c r="F3" s="109">
        <v>46</v>
      </c>
      <c r="G3" s="110"/>
      <c r="H3" s="110"/>
      <c r="I3" s="111"/>
      <c r="J3" s="113"/>
    </row>
    <row r="4" spans="1:10" x14ac:dyDescent="0.25">
      <c r="A4" s="57" t="s">
        <v>1649</v>
      </c>
      <c r="B4" s="109">
        <v>54</v>
      </c>
      <c r="C4" s="109">
        <v>68</v>
      </c>
      <c r="D4" s="109">
        <v>63</v>
      </c>
      <c r="E4" s="109">
        <v>72</v>
      </c>
      <c r="F4" s="109">
        <v>77</v>
      </c>
      <c r="G4" s="110"/>
      <c r="H4" s="110"/>
      <c r="I4" s="111"/>
      <c r="J4" s="113"/>
    </row>
    <row r="5" spans="1:10" x14ac:dyDescent="0.25">
      <c r="A5" s="57" t="s">
        <v>638</v>
      </c>
      <c r="B5" s="109">
        <v>80</v>
      </c>
      <c r="C5" s="109">
        <v>74</v>
      </c>
      <c r="D5" s="109">
        <v>82</v>
      </c>
      <c r="E5" s="109">
        <v>76</v>
      </c>
      <c r="F5" s="109">
        <v>93</v>
      </c>
      <c r="G5" s="110"/>
      <c r="H5" s="110"/>
      <c r="I5" s="111"/>
      <c r="J5" s="113"/>
    </row>
    <row r="6" spans="1:10" x14ac:dyDescent="0.25">
      <c r="A6" s="57" t="s">
        <v>639</v>
      </c>
      <c r="B6" s="109">
        <v>55</v>
      </c>
      <c r="C6" s="109">
        <v>58</v>
      </c>
      <c r="D6" s="109">
        <v>46</v>
      </c>
      <c r="E6" s="109">
        <v>51</v>
      </c>
      <c r="F6" s="109">
        <v>60</v>
      </c>
      <c r="G6" s="110"/>
      <c r="H6" s="110"/>
      <c r="I6" s="111"/>
      <c r="J6" s="113"/>
    </row>
    <row r="7" spans="1:10" x14ac:dyDescent="0.25">
      <c r="A7" s="57" t="s">
        <v>1650</v>
      </c>
      <c r="B7" s="109">
        <v>66</v>
      </c>
      <c r="C7" s="109">
        <v>61</v>
      </c>
      <c r="D7" s="109">
        <v>69</v>
      </c>
      <c r="E7" s="109">
        <v>58</v>
      </c>
      <c r="F7" s="109">
        <v>62</v>
      </c>
      <c r="G7" s="110"/>
      <c r="H7" s="110"/>
      <c r="I7" s="111"/>
      <c r="J7" s="114"/>
    </row>
    <row r="8" spans="1:10" x14ac:dyDescent="0.25">
      <c r="A8" s="57" t="s">
        <v>641</v>
      </c>
      <c r="B8" s="109">
        <v>69</v>
      </c>
      <c r="C8" s="109">
        <v>58</v>
      </c>
      <c r="D8" s="109">
        <v>57</v>
      </c>
      <c r="E8" s="109">
        <v>62</v>
      </c>
      <c r="F8" s="109">
        <v>52</v>
      </c>
      <c r="G8" s="110"/>
      <c r="H8" s="110"/>
      <c r="I8" s="111"/>
      <c r="J8" s="113"/>
    </row>
    <row r="9" spans="1:10" x14ac:dyDescent="0.25">
      <c r="A9" s="57" t="s">
        <v>642</v>
      </c>
      <c r="B9" s="109">
        <v>72</v>
      </c>
      <c r="C9" s="109">
        <v>74</v>
      </c>
      <c r="D9" s="109">
        <v>78</v>
      </c>
      <c r="E9" s="109">
        <v>90</v>
      </c>
      <c r="F9" s="109">
        <v>69</v>
      </c>
      <c r="G9" s="110"/>
      <c r="H9" s="110"/>
      <c r="I9" s="111"/>
      <c r="J9" s="113"/>
    </row>
    <row r="10" spans="1:10" x14ac:dyDescent="0.25">
      <c r="A10" s="57" t="s">
        <v>643</v>
      </c>
      <c r="B10" s="109">
        <v>77</v>
      </c>
      <c r="C10" s="109">
        <v>62</v>
      </c>
      <c r="D10" s="109">
        <v>81</v>
      </c>
      <c r="E10" s="109">
        <v>64</v>
      </c>
      <c r="F10" s="109">
        <v>88</v>
      </c>
      <c r="G10" s="110"/>
      <c r="H10" s="110"/>
      <c r="I10" s="111"/>
      <c r="J10" s="113"/>
    </row>
    <row r="11" spans="1:10" x14ac:dyDescent="0.25">
      <c r="A11" s="57" t="s">
        <v>1651</v>
      </c>
      <c r="B11" s="109">
        <v>95</v>
      </c>
      <c r="C11" s="109">
        <v>92</v>
      </c>
      <c r="D11" s="109">
        <v>94</v>
      </c>
      <c r="E11" s="109">
        <v>95</v>
      </c>
      <c r="F11" s="109">
        <v>97</v>
      </c>
      <c r="G11" s="110"/>
      <c r="H11" s="110"/>
      <c r="I11" s="111"/>
      <c r="J11" s="113"/>
    </row>
    <row r="13" spans="1:10" x14ac:dyDescent="0.25">
      <c r="A13" s="95" t="s">
        <v>1652</v>
      </c>
      <c r="B13" t="s">
        <v>1653</v>
      </c>
      <c r="D13" t="s">
        <v>1654</v>
      </c>
      <c r="E13" t="s">
        <v>1655</v>
      </c>
      <c r="F13" t="s">
        <v>1653</v>
      </c>
      <c r="H13" t="s">
        <v>1656</v>
      </c>
      <c r="I13" t="s">
        <v>1654</v>
      </c>
    </row>
    <row r="14" spans="1:10" ht="31.5" x14ac:dyDescent="0.25">
      <c r="A14" s="115" t="s">
        <v>1657</v>
      </c>
      <c r="B14" s="115" t="s">
        <v>1658</v>
      </c>
      <c r="D14" s="115" t="s">
        <v>1659</v>
      </c>
      <c r="E14" s="115" t="s">
        <v>1660</v>
      </c>
      <c r="F14" s="115" t="s">
        <v>1661</v>
      </c>
      <c r="H14" s="115" t="s">
        <v>1662</v>
      </c>
      <c r="I14" s="115" t="s">
        <v>1659</v>
      </c>
    </row>
    <row r="15" spans="1:10" x14ac:dyDescent="0.25">
      <c r="A15" s="116" t="s">
        <v>1663</v>
      </c>
      <c r="B15" s="117"/>
      <c r="D15" s="116" t="s">
        <v>1664</v>
      </c>
      <c r="E15" s="116" t="s">
        <v>1663</v>
      </c>
      <c r="F15" s="117"/>
      <c r="H15" s="118">
        <v>0</v>
      </c>
      <c r="I15" s="118" t="s">
        <v>1664</v>
      </c>
    </row>
    <row r="16" spans="1:10" x14ac:dyDescent="0.25">
      <c r="A16" s="116" t="s">
        <v>1665</v>
      </c>
      <c r="B16" s="117"/>
      <c r="D16" s="116" t="s">
        <v>1666</v>
      </c>
      <c r="E16" s="116" t="s">
        <v>1667</v>
      </c>
      <c r="F16" s="117"/>
      <c r="H16" s="118">
        <v>20</v>
      </c>
      <c r="I16" s="118" t="s">
        <v>1666</v>
      </c>
    </row>
    <row r="17" spans="1:9" x14ac:dyDescent="0.25">
      <c r="A17" s="116" t="s">
        <v>1668</v>
      </c>
      <c r="B17" s="117"/>
      <c r="D17" s="116" t="s">
        <v>19</v>
      </c>
      <c r="E17" s="116" t="s">
        <v>1669</v>
      </c>
      <c r="F17" s="117"/>
      <c r="H17" s="118">
        <v>40</v>
      </c>
      <c r="I17" s="118" t="s">
        <v>19</v>
      </c>
    </row>
    <row r="18" spans="1:9" x14ac:dyDescent="0.25">
      <c r="A18" s="116" t="s">
        <v>1670</v>
      </c>
      <c r="B18" s="117"/>
      <c r="D18" s="116" t="s">
        <v>1671</v>
      </c>
      <c r="E18" s="116" t="s">
        <v>1672</v>
      </c>
      <c r="F18" s="117"/>
      <c r="H18" s="118">
        <v>60</v>
      </c>
      <c r="I18" s="118" t="s">
        <v>1671</v>
      </c>
    </row>
    <row r="19" spans="1:9" x14ac:dyDescent="0.25">
      <c r="A19" s="116" t="s">
        <v>1673</v>
      </c>
      <c r="B19" s="117"/>
      <c r="D19" s="116" t="s">
        <v>1618</v>
      </c>
      <c r="E19" s="116" t="s">
        <v>1674</v>
      </c>
      <c r="F19" s="117"/>
      <c r="H19" s="118">
        <v>80</v>
      </c>
      <c r="I19" s="118" t="s">
        <v>1618</v>
      </c>
    </row>
  </sheetData>
  <phoneticPr fontId="2" type="noConversion"/>
  <pageMargins left="0.75" right="0.75" top="1" bottom="1" header="0.5" footer="0.5"/>
  <pageSetup orientation="portrait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161"/>
  <sheetViews>
    <sheetView zoomScale="120" workbookViewId="0">
      <pane xSplit="3" ySplit="1" topLeftCell="D2" activePane="bottomRight" state="frozen"/>
      <selection activeCell="B1" sqref="B1"/>
      <selection pane="topRight" activeCell="B1" sqref="B1"/>
      <selection pane="bottomLeft" activeCell="B1" sqref="B1"/>
      <selection pane="bottomRight" activeCell="B1" sqref="B1"/>
    </sheetView>
  </sheetViews>
  <sheetFormatPr defaultColWidth="10" defaultRowHeight="15" x14ac:dyDescent="0.2"/>
  <cols>
    <col min="1" max="8" width="7.625" style="135" customWidth="1"/>
    <col min="9" max="9" width="7.625" style="136" customWidth="1"/>
    <col min="10" max="10" width="7.625" style="127" customWidth="1"/>
    <col min="11" max="12" width="9.375" style="127" customWidth="1"/>
    <col min="13" max="16384" width="10" style="127"/>
  </cols>
  <sheetData>
    <row r="1" spans="1:12" x14ac:dyDescent="0.2">
      <c r="A1" s="126" t="s">
        <v>15</v>
      </c>
      <c r="B1" s="126" t="s">
        <v>602</v>
      </c>
      <c r="C1" s="126" t="s">
        <v>16</v>
      </c>
      <c r="D1" s="126" t="s">
        <v>603</v>
      </c>
      <c r="E1" s="126" t="s">
        <v>604</v>
      </c>
      <c r="F1" s="126" t="s">
        <v>605</v>
      </c>
      <c r="G1" s="126" t="s">
        <v>606</v>
      </c>
      <c r="H1" s="126" t="s">
        <v>607</v>
      </c>
      <c r="I1" s="126" t="s">
        <v>608</v>
      </c>
    </row>
    <row r="2" spans="1:12" x14ac:dyDescent="0.2">
      <c r="A2" s="128" t="s">
        <v>1680</v>
      </c>
      <c r="B2" s="129">
        <v>1</v>
      </c>
      <c r="C2" s="128" t="s">
        <v>18</v>
      </c>
      <c r="D2" s="128">
        <v>48</v>
      </c>
      <c r="E2" s="128">
        <v>61</v>
      </c>
      <c r="F2" s="128">
        <v>49</v>
      </c>
      <c r="G2" s="128"/>
      <c r="H2" s="130"/>
      <c r="I2" s="131"/>
      <c r="K2" s="132" t="s">
        <v>1681</v>
      </c>
      <c r="L2" s="133"/>
    </row>
    <row r="3" spans="1:12" x14ac:dyDescent="0.2">
      <c r="A3" s="128" t="s">
        <v>1680</v>
      </c>
      <c r="B3" s="129">
        <v>2</v>
      </c>
      <c r="C3" s="128" t="s">
        <v>18</v>
      </c>
      <c r="D3" s="128">
        <v>47</v>
      </c>
      <c r="E3" s="128">
        <v>71</v>
      </c>
      <c r="F3" s="128">
        <v>68</v>
      </c>
      <c r="G3" s="128"/>
      <c r="H3" s="130"/>
      <c r="I3" s="131"/>
      <c r="K3" s="132" t="s">
        <v>1682</v>
      </c>
      <c r="L3" s="133"/>
    </row>
    <row r="4" spans="1:12" x14ac:dyDescent="0.2">
      <c r="A4" s="128" t="s">
        <v>1680</v>
      </c>
      <c r="B4" s="129">
        <v>3</v>
      </c>
      <c r="C4" s="128" t="s">
        <v>18</v>
      </c>
      <c r="D4" s="128">
        <v>30</v>
      </c>
      <c r="E4" s="128">
        <v>31</v>
      </c>
      <c r="F4" s="128">
        <v>51</v>
      </c>
      <c r="G4" s="128"/>
      <c r="H4" s="130"/>
      <c r="I4" s="131"/>
      <c r="K4" s="132" t="s">
        <v>1683</v>
      </c>
      <c r="L4" s="133"/>
    </row>
    <row r="5" spans="1:12" x14ac:dyDescent="0.2">
      <c r="A5" s="128" t="s">
        <v>1680</v>
      </c>
      <c r="B5" s="129">
        <v>4</v>
      </c>
      <c r="C5" s="128" t="s">
        <v>18</v>
      </c>
      <c r="D5" s="128">
        <v>21</v>
      </c>
      <c r="E5" s="128">
        <v>39</v>
      </c>
      <c r="F5" s="128">
        <v>43</v>
      </c>
      <c r="G5" s="128"/>
      <c r="H5" s="130"/>
      <c r="I5" s="131"/>
      <c r="K5" s="132" t="s">
        <v>1684</v>
      </c>
      <c r="L5" s="134"/>
    </row>
    <row r="6" spans="1:12" x14ac:dyDescent="0.2">
      <c r="A6" s="128" t="s">
        <v>1680</v>
      </c>
      <c r="B6" s="129">
        <v>5</v>
      </c>
      <c r="C6" s="128" t="s">
        <v>18</v>
      </c>
      <c r="D6" s="128">
        <v>43</v>
      </c>
      <c r="E6" s="128">
        <v>31</v>
      </c>
      <c r="F6" s="128">
        <v>65</v>
      </c>
      <c r="G6" s="128"/>
      <c r="H6" s="130"/>
      <c r="I6" s="131"/>
    </row>
    <row r="7" spans="1:12" x14ac:dyDescent="0.2">
      <c r="A7" s="128" t="s">
        <v>1680</v>
      </c>
      <c r="B7" s="129">
        <v>6</v>
      </c>
      <c r="C7" s="128" t="s">
        <v>18</v>
      </c>
      <c r="D7" s="128">
        <v>60</v>
      </c>
      <c r="E7" s="128">
        <v>40</v>
      </c>
      <c r="F7" s="128">
        <v>56</v>
      </c>
      <c r="G7" s="128"/>
      <c r="H7" s="130"/>
      <c r="I7" s="131"/>
    </row>
    <row r="8" spans="1:12" x14ac:dyDescent="0.2">
      <c r="A8" s="128" t="s">
        <v>1680</v>
      </c>
      <c r="B8" s="129">
        <v>7</v>
      </c>
      <c r="C8" s="128" t="s">
        <v>18</v>
      </c>
      <c r="D8" s="128">
        <v>23</v>
      </c>
      <c r="E8" s="128">
        <v>32</v>
      </c>
      <c r="F8" s="128">
        <v>46</v>
      </c>
      <c r="G8" s="128"/>
      <c r="H8" s="130"/>
      <c r="I8" s="131"/>
    </row>
    <row r="9" spans="1:12" x14ac:dyDescent="0.2">
      <c r="A9" s="128" t="s">
        <v>1680</v>
      </c>
      <c r="B9" s="129">
        <v>8</v>
      </c>
      <c r="C9" s="128" t="s">
        <v>18</v>
      </c>
      <c r="D9" s="128">
        <v>64</v>
      </c>
      <c r="E9" s="128">
        <v>50</v>
      </c>
      <c r="F9" s="128">
        <v>71</v>
      </c>
      <c r="G9" s="128"/>
      <c r="H9" s="130"/>
      <c r="I9" s="131"/>
    </row>
    <row r="10" spans="1:12" x14ac:dyDescent="0.2">
      <c r="A10" s="128" t="s">
        <v>1680</v>
      </c>
      <c r="B10" s="129">
        <v>9</v>
      </c>
      <c r="C10" s="128" t="s">
        <v>18</v>
      </c>
      <c r="D10" s="128">
        <v>28</v>
      </c>
      <c r="E10" s="128">
        <v>18</v>
      </c>
      <c r="F10" s="128">
        <v>47</v>
      </c>
      <c r="G10" s="128"/>
      <c r="H10" s="130"/>
      <c r="I10" s="131"/>
    </row>
    <row r="11" spans="1:12" x14ac:dyDescent="0.2">
      <c r="A11" s="128" t="s">
        <v>1680</v>
      </c>
      <c r="B11" s="129">
        <v>10</v>
      </c>
      <c r="C11" s="128" t="s">
        <v>18</v>
      </c>
      <c r="D11" s="128">
        <v>55</v>
      </c>
      <c r="E11" s="128">
        <v>51</v>
      </c>
      <c r="F11" s="128">
        <v>61</v>
      </c>
      <c r="G11" s="128"/>
      <c r="H11" s="130"/>
      <c r="I11" s="131"/>
    </row>
    <row r="12" spans="1:12" x14ac:dyDescent="0.2">
      <c r="A12" s="128" t="s">
        <v>1680</v>
      </c>
      <c r="B12" s="129">
        <v>11</v>
      </c>
      <c r="C12" s="128" t="s">
        <v>18</v>
      </c>
      <c r="D12" s="128">
        <v>76</v>
      </c>
      <c r="E12" s="128">
        <v>45</v>
      </c>
      <c r="F12" s="128">
        <v>58</v>
      </c>
      <c r="G12" s="128"/>
      <c r="H12" s="130"/>
      <c r="I12" s="131"/>
    </row>
    <row r="13" spans="1:12" x14ac:dyDescent="0.2">
      <c r="A13" s="128" t="s">
        <v>1680</v>
      </c>
      <c r="B13" s="129">
        <v>12</v>
      </c>
      <c r="C13" s="128" t="s">
        <v>18</v>
      </c>
      <c r="D13" s="128">
        <v>60</v>
      </c>
      <c r="E13" s="128">
        <v>45</v>
      </c>
      <c r="F13" s="128">
        <v>52</v>
      </c>
      <c r="G13" s="128"/>
      <c r="H13" s="130"/>
      <c r="I13" s="131"/>
    </row>
    <row r="14" spans="1:12" x14ac:dyDescent="0.2">
      <c r="A14" s="128" t="s">
        <v>1680</v>
      </c>
      <c r="B14" s="129">
        <v>13</v>
      </c>
      <c r="C14" s="128" t="s">
        <v>18</v>
      </c>
      <c r="D14" s="128">
        <v>69</v>
      </c>
      <c r="E14" s="128">
        <v>15</v>
      </c>
      <c r="F14" s="128">
        <v>46</v>
      </c>
      <c r="G14" s="128"/>
      <c r="H14" s="130"/>
      <c r="I14" s="131"/>
    </row>
    <row r="15" spans="1:12" x14ac:dyDescent="0.2">
      <c r="A15" s="128" t="s">
        <v>1680</v>
      </c>
      <c r="B15" s="129">
        <v>14</v>
      </c>
      <c r="C15" s="128" t="s">
        <v>18</v>
      </c>
      <c r="D15" s="128">
        <v>35</v>
      </c>
      <c r="E15" s="128">
        <v>9</v>
      </c>
      <c r="F15" s="128">
        <v>49</v>
      </c>
      <c r="G15" s="128"/>
      <c r="H15" s="130"/>
      <c r="I15" s="131"/>
    </row>
    <row r="16" spans="1:12" x14ac:dyDescent="0.2">
      <c r="A16" s="128" t="s">
        <v>1680</v>
      </c>
      <c r="B16" s="129">
        <v>15</v>
      </c>
      <c r="C16" s="128" t="s">
        <v>18</v>
      </c>
      <c r="D16" s="128">
        <v>42</v>
      </c>
      <c r="E16" s="128">
        <v>37</v>
      </c>
      <c r="F16" s="128">
        <v>64</v>
      </c>
      <c r="G16" s="128"/>
      <c r="H16" s="130"/>
      <c r="I16" s="131"/>
    </row>
    <row r="17" spans="1:9" x14ac:dyDescent="0.2">
      <c r="A17" s="128" t="s">
        <v>1680</v>
      </c>
      <c r="B17" s="129">
        <v>16</v>
      </c>
      <c r="C17" s="128" t="s">
        <v>18</v>
      </c>
      <c r="D17" s="128">
        <v>65</v>
      </c>
      <c r="E17" s="128">
        <v>67</v>
      </c>
      <c r="F17" s="128">
        <v>58</v>
      </c>
      <c r="G17" s="128"/>
      <c r="H17" s="130"/>
      <c r="I17" s="131"/>
    </row>
    <row r="18" spans="1:9" x14ac:dyDescent="0.2">
      <c r="A18" s="128" t="s">
        <v>1680</v>
      </c>
      <c r="B18" s="129">
        <v>17</v>
      </c>
      <c r="C18" s="128" t="s">
        <v>18</v>
      </c>
      <c r="D18" s="128">
        <v>71</v>
      </c>
      <c r="E18" s="128">
        <v>21</v>
      </c>
      <c r="F18" s="128">
        <v>58</v>
      </c>
      <c r="G18" s="128"/>
      <c r="H18" s="130"/>
      <c r="I18" s="131"/>
    </row>
    <row r="19" spans="1:9" x14ac:dyDescent="0.2">
      <c r="A19" s="128" t="s">
        <v>1680</v>
      </c>
      <c r="B19" s="129">
        <v>18</v>
      </c>
      <c r="C19" s="128" t="s">
        <v>18</v>
      </c>
      <c r="D19" s="128">
        <v>45</v>
      </c>
      <c r="E19" s="128">
        <v>53</v>
      </c>
      <c r="F19" s="128">
        <v>69</v>
      </c>
      <c r="G19" s="128"/>
      <c r="H19" s="130"/>
      <c r="I19" s="131"/>
    </row>
    <row r="20" spans="1:9" x14ac:dyDescent="0.2">
      <c r="A20" s="128" t="s">
        <v>1680</v>
      </c>
      <c r="B20" s="129">
        <v>19</v>
      </c>
      <c r="C20" s="128" t="s">
        <v>18</v>
      </c>
      <c r="D20" s="128">
        <v>75</v>
      </c>
      <c r="E20" s="128">
        <v>25</v>
      </c>
      <c r="F20" s="128">
        <v>56</v>
      </c>
      <c r="G20" s="128"/>
      <c r="H20" s="130"/>
      <c r="I20" s="131"/>
    </row>
    <row r="21" spans="1:9" x14ac:dyDescent="0.2">
      <c r="A21" s="128" t="s">
        <v>1680</v>
      </c>
      <c r="B21" s="129">
        <v>20</v>
      </c>
      <c r="C21" s="128" t="s">
        <v>41</v>
      </c>
      <c r="D21" s="128">
        <v>54</v>
      </c>
      <c r="E21" s="128">
        <v>40</v>
      </c>
      <c r="F21" s="128">
        <v>51</v>
      </c>
      <c r="G21" s="128"/>
      <c r="H21" s="130"/>
      <c r="I21" s="131"/>
    </row>
    <row r="22" spans="1:9" x14ac:dyDescent="0.2">
      <c r="A22" s="128" t="s">
        <v>1680</v>
      </c>
      <c r="B22" s="129">
        <v>21</v>
      </c>
      <c r="C22" s="128" t="s">
        <v>41</v>
      </c>
      <c r="D22" s="128">
        <v>72</v>
      </c>
      <c r="E22" s="128">
        <v>55</v>
      </c>
      <c r="F22" s="128">
        <v>51</v>
      </c>
      <c r="G22" s="128"/>
      <c r="H22" s="130"/>
      <c r="I22" s="131"/>
    </row>
    <row r="23" spans="1:9" x14ac:dyDescent="0.2">
      <c r="A23" s="128" t="s">
        <v>1680</v>
      </c>
      <c r="B23" s="129">
        <v>22</v>
      </c>
      <c r="C23" s="128" t="s">
        <v>41</v>
      </c>
      <c r="D23" s="128">
        <v>63</v>
      </c>
      <c r="E23" s="128">
        <v>58</v>
      </c>
      <c r="F23" s="128">
        <v>44</v>
      </c>
      <c r="G23" s="128"/>
      <c r="H23" s="130"/>
      <c r="I23" s="131"/>
    </row>
    <row r="24" spans="1:9" x14ac:dyDescent="0.2">
      <c r="A24" s="128" t="s">
        <v>1680</v>
      </c>
      <c r="B24" s="129">
        <v>23</v>
      </c>
      <c r="C24" s="128" t="s">
        <v>41</v>
      </c>
      <c r="D24" s="128">
        <v>30</v>
      </c>
      <c r="E24" s="128">
        <v>67</v>
      </c>
      <c r="F24" s="128">
        <v>45</v>
      </c>
      <c r="G24" s="128"/>
      <c r="H24" s="130"/>
      <c r="I24" s="131"/>
    </row>
    <row r="25" spans="1:9" x14ac:dyDescent="0.2">
      <c r="A25" s="128" t="s">
        <v>1680</v>
      </c>
      <c r="B25" s="129">
        <v>24</v>
      </c>
      <c r="C25" s="128" t="s">
        <v>41</v>
      </c>
      <c r="D25" s="128">
        <v>72</v>
      </c>
      <c r="E25" s="128">
        <v>67</v>
      </c>
      <c r="F25" s="128">
        <v>37</v>
      </c>
      <c r="G25" s="128"/>
      <c r="H25" s="130"/>
      <c r="I25" s="131"/>
    </row>
    <row r="26" spans="1:9" x14ac:dyDescent="0.2">
      <c r="A26" s="128" t="s">
        <v>1680</v>
      </c>
      <c r="B26" s="129">
        <v>25</v>
      </c>
      <c r="C26" s="128" t="s">
        <v>41</v>
      </c>
      <c r="D26" s="128">
        <v>47</v>
      </c>
      <c r="E26" s="128">
        <v>42</v>
      </c>
      <c r="F26" s="128">
        <v>58</v>
      </c>
      <c r="G26" s="128"/>
      <c r="H26" s="130"/>
      <c r="I26" s="131"/>
    </row>
    <row r="27" spans="1:9" x14ac:dyDescent="0.2">
      <c r="A27" s="128" t="s">
        <v>1680</v>
      </c>
      <c r="B27" s="129">
        <v>26</v>
      </c>
      <c r="C27" s="128" t="s">
        <v>41</v>
      </c>
      <c r="D27" s="128">
        <v>40</v>
      </c>
      <c r="E27" s="128">
        <v>38</v>
      </c>
      <c r="F27" s="128">
        <v>48</v>
      </c>
      <c r="G27" s="128"/>
      <c r="H27" s="130"/>
      <c r="I27" s="131"/>
    </row>
    <row r="28" spans="1:9" x14ac:dyDescent="0.2">
      <c r="A28" s="128" t="s">
        <v>1680</v>
      </c>
      <c r="B28" s="129">
        <v>27</v>
      </c>
      <c r="C28" s="128" t="s">
        <v>41</v>
      </c>
      <c r="D28" s="128">
        <v>64</v>
      </c>
      <c r="E28" s="128">
        <v>44</v>
      </c>
      <c r="F28" s="128">
        <v>68</v>
      </c>
      <c r="G28" s="128"/>
      <c r="H28" s="130"/>
      <c r="I28" s="131"/>
    </row>
    <row r="29" spans="1:9" x14ac:dyDescent="0.2">
      <c r="A29" s="128" t="s">
        <v>1680</v>
      </c>
      <c r="B29" s="129">
        <v>28</v>
      </c>
      <c r="C29" s="128" t="s">
        <v>41</v>
      </c>
      <c r="D29" s="128">
        <v>40</v>
      </c>
      <c r="E29" s="128">
        <v>27</v>
      </c>
      <c r="F29" s="128">
        <v>54</v>
      </c>
      <c r="G29" s="128"/>
      <c r="H29" s="130"/>
      <c r="I29" s="131"/>
    </row>
    <row r="30" spans="1:9" x14ac:dyDescent="0.2">
      <c r="A30" s="128" t="s">
        <v>1680</v>
      </c>
      <c r="B30" s="129">
        <v>29</v>
      </c>
      <c r="C30" s="128" t="s">
        <v>41</v>
      </c>
      <c r="D30" s="128">
        <v>19</v>
      </c>
      <c r="E30" s="128">
        <v>74</v>
      </c>
      <c r="F30" s="128">
        <v>58</v>
      </c>
      <c r="G30" s="128"/>
      <c r="H30" s="130"/>
      <c r="I30" s="131"/>
    </row>
    <row r="31" spans="1:9" x14ac:dyDescent="0.2">
      <c r="A31" s="128" t="s">
        <v>1680</v>
      </c>
      <c r="B31" s="129">
        <v>30</v>
      </c>
      <c r="C31" s="128" t="s">
        <v>41</v>
      </c>
      <c r="D31" s="128">
        <v>39</v>
      </c>
      <c r="E31" s="128">
        <v>50</v>
      </c>
      <c r="F31" s="128">
        <v>73</v>
      </c>
      <c r="G31" s="128"/>
      <c r="H31" s="130"/>
      <c r="I31" s="131"/>
    </row>
    <row r="32" spans="1:9" x14ac:dyDescent="0.2">
      <c r="A32" s="128" t="s">
        <v>1680</v>
      </c>
      <c r="B32" s="129">
        <v>31</v>
      </c>
      <c r="C32" s="128" t="s">
        <v>41</v>
      </c>
      <c r="D32" s="128">
        <v>50</v>
      </c>
      <c r="E32" s="128">
        <v>69</v>
      </c>
      <c r="F32" s="128">
        <v>38</v>
      </c>
      <c r="G32" s="128"/>
      <c r="H32" s="130"/>
      <c r="I32" s="131"/>
    </row>
    <row r="33" spans="1:9" x14ac:dyDescent="0.2">
      <c r="A33" s="128" t="s">
        <v>1680</v>
      </c>
      <c r="B33" s="129">
        <v>32</v>
      </c>
      <c r="C33" s="128" t="s">
        <v>41</v>
      </c>
      <c r="D33" s="128">
        <v>61</v>
      </c>
      <c r="E33" s="128">
        <v>43</v>
      </c>
      <c r="F33" s="128">
        <v>40</v>
      </c>
      <c r="G33" s="128"/>
      <c r="H33" s="130"/>
      <c r="I33" s="131"/>
    </row>
    <row r="34" spans="1:9" x14ac:dyDescent="0.2">
      <c r="A34" s="128" t="s">
        <v>1680</v>
      </c>
      <c r="B34" s="129">
        <v>33</v>
      </c>
      <c r="C34" s="128" t="s">
        <v>41</v>
      </c>
      <c r="D34" s="128">
        <v>53</v>
      </c>
      <c r="E34" s="128">
        <v>27</v>
      </c>
      <c r="F34" s="128">
        <v>59</v>
      </c>
      <c r="G34" s="128"/>
      <c r="H34" s="130"/>
      <c r="I34" s="131"/>
    </row>
    <row r="35" spans="1:9" x14ac:dyDescent="0.2">
      <c r="A35" s="128" t="s">
        <v>1680</v>
      </c>
      <c r="B35" s="129">
        <v>34</v>
      </c>
      <c r="C35" s="128" t="s">
        <v>41</v>
      </c>
      <c r="D35" s="128">
        <v>32</v>
      </c>
      <c r="E35" s="128">
        <v>71</v>
      </c>
      <c r="F35" s="128">
        <v>58</v>
      </c>
      <c r="G35" s="128"/>
      <c r="H35" s="130"/>
      <c r="I35" s="131"/>
    </row>
    <row r="36" spans="1:9" x14ac:dyDescent="0.2">
      <c r="A36" s="128" t="s">
        <v>1680</v>
      </c>
      <c r="B36" s="129">
        <v>35</v>
      </c>
      <c r="C36" s="128" t="s">
        <v>41</v>
      </c>
      <c r="D36" s="128">
        <v>46</v>
      </c>
      <c r="E36" s="128">
        <v>41</v>
      </c>
      <c r="F36" s="128">
        <v>34</v>
      </c>
      <c r="G36" s="128"/>
      <c r="H36" s="130"/>
      <c r="I36" s="131"/>
    </row>
    <row r="37" spans="1:9" x14ac:dyDescent="0.2">
      <c r="A37" s="128" t="s">
        <v>1680</v>
      </c>
      <c r="B37" s="129">
        <v>36</v>
      </c>
      <c r="C37" s="128" t="s">
        <v>41</v>
      </c>
      <c r="D37" s="128">
        <v>41</v>
      </c>
      <c r="E37" s="128">
        <v>18</v>
      </c>
      <c r="F37" s="128">
        <v>22</v>
      </c>
      <c r="G37" s="128"/>
      <c r="H37" s="130"/>
      <c r="I37" s="131"/>
    </row>
    <row r="38" spans="1:9" x14ac:dyDescent="0.2">
      <c r="A38" s="128" t="s">
        <v>1680</v>
      </c>
      <c r="B38" s="129">
        <v>37</v>
      </c>
      <c r="C38" s="128" t="s">
        <v>41</v>
      </c>
      <c r="D38" s="128">
        <v>63</v>
      </c>
      <c r="E38" s="128">
        <v>50</v>
      </c>
      <c r="F38" s="128">
        <v>52</v>
      </c>
      <c r="G38" s="128"/>
      <c r="H38" s="130"/>
      <c r="I38" s="131"/>
    </row>
    <row r="39" spans="1:9" x14ac:dyDescent="0.2">
      <c r="A39" s="128" t="s">
        <v>1680</v>
      </c>
      <c r="B39" s="129">
        <v>38</v>
      </c>
      <c r="C39" s="128" t="s">
        <v>41</v>
      </c>
      <c r="D39" s="128">
        <v>65</v>
      </c>
      <c r="E39" s="128">
        <v>33</v>
      </c>
      <c r="F39" s="128">
        <v>12</v>
      </c>
      <c r="G39" s="128"/>
      <c r="H39" s="130"/>
      <c r="I39" s="131"/>
    </row>
    <row r="40" spans="1:9" x14ac:dyDescent="0.2">
      <c r="A40" s="128" t="s">
        <v>1680</v>
      </c>
      <c r="B40" s="129">
        <v>39</v>
      </c>
      <c r="C40" s="128" t="s">
        <v>41</v>
      </c>
      <c r="D40" s="128">
        <v>62</v>
      </c>
      <c r="E40" s="128">
        <v>10</v>
      </c>
      <c r="F40" s="128">
        <v>41</v>
      </c>
      <c r="G40" s="128"/>
      <c r="H40" s="130"/>
      <c r="I40" s="131"/>
    </row>
    <row r="41" spans="1:9" x14ac:dyDescent="0.2">
      <c r="A41" s="128" t="s">
        <v>1680</v>
      </c>
      <c r="B41" s="129">
        <v>40</v>
      </c>
      <c r="C41" s="128" t="s">
        <v>41</v>
      </c>
      <c r="D41" s="128">
        <v>43</v>
      </c>
      <c r="E41" s="128">
        <v>32</v>
      </c>
      <c r="F41" s="128">
        <v>68</v>
      </c>
      <c r="G41" s="128"/>
      <c r="H41" s="130"/>
      <c r="I41" s="131"/>
    </row>
    <row r="42" spans="1:9" x14ac:dyDescent="0.2">
      <c r="A42" s="128" t="s">
        <v>1685</v>
      </c>
      <c r="B42" s="129">
        <v>1</v>
      </c>
      <c r="C42" s="128" t="s">
        <v>18</v>
      </c>
      <c r="D42" s="128">
        <v>65</v>
      </c>
      <c r="E42" s="128">
        <v>56</v>
      </c>
      <c r="F42" s="128">
        <v>67</v>
      </c>
      <c r="G42" s="128"/>
      <c r="H42" s="130"/>
      <c r="I42" s="131"/>
    </row>
    <row r="43" spans="1:9" x14ac:dyDescent="0.2">
      <c r="A43" s="128" t="s">
        <v>1685</v>
      </c>
      <c r="B43" s="129">
        <v>2</v>
      </c>
      <c r="C43" s="128" t="s">
        <v>18</v>
      </c>
      <c r="D43" s="128">
        <v>59</v>
      </c>
      <c r="E43" s="128">
        <v>53</v>
      </c>
      <c r="F43" s="128">
        <v>51</v>
      </c>
      <c r="G43" s="128"/>
      <c r="H43" s="130"/>
      <c r="I43" s="131"/>
    </row>
    <row r="44" spans="1:9" x14ac:dyDescent="0.2">
      <c r="A44" s="128" t="s">
        <v>1685</v>
      </c>
      <c r="B44" s="129">
        <v>3</v>
      </c>
      <c r="C44" s="128" t="s">
        <v>18</v>
      </c>
      <c r="D44" s="128">
        <v>34</v>
      </c>
      <c r="E44" s="128">
        <v>50</v>
      </c>
      <c r="F44" s="128">
        <v>52</v>
      </c>
      <c r="G44" s="128"/>
      <c r="H44" s="130"/>
      <c r="I44" s="131"/>
    </row>
    <row r="45" spans="1:9" x14ac:dyDescent="0.2">
      <c r="A45" s="128" t="s">
        <v>1685</v>
      </c>
      <c r="B45" s="129">
        <v>4</v>
      </c>
      <c r="C45" s="128" t="s">
        <v>18</v>
      </c>
      <c r="D45" s="128">
        <v>60</v>
      </c>
      <c r="E45" s="128">
        <v>31</v>
      </c>
      <c r="F45" s="128">
        <v>56</v>
      </c>
      <c r="G45" s="128"/>
      <c r="H45" s="130"/>
      <c r="I45" s="131"/>
    </row>
    <row r="46" spans="1:9" x14ac:dyDescent="0.2">
      <c r="A46" s="128" t="s">
        <v>1685</v>
      </c>
      <c r="B46" s="129">
        <v>5</v>
      </c>
      <c r="C46" s="128" t="s">
        <v>18</v>
      </c>
      <c r="D46" s="128">
        <v>72</v>
      </c>
      <c r="E46" s="128">
        <v>41</v>
      </c>
      <c r="F46" s="128">
        <v>43</v>
      </c>
      <c r="G46" s="128"/>
      <c r="H46" s="130"/>
      <c r="I46" s="131"/>
    </row>
    <row r="47" spans="1:9" x14ac:dyDescent="0.2">
      <c r="A47" s="128" t="s">
        <v>1685</v>
      </c>
      <c r="B47" s="129">
        <v>6</v>
      </c>
      <c r="C47" s="128" t="s">
        <v>18</v>
      </c>
      <c r="D47" s="128">
        <v>65</v>
      </c>
      <c r="E47" s="128">
        <v>48</v>
      </c>
      <c r="F47" s="128">
        <v>21</v>
      </c>
      <c r="G47" s="128"/>
      <c r="H47" s="130"/>
      <c r="I47" s="131"/>
    </row>
    <row r="48" spans="1:9" x14ac:dyDescent="0.2">
      <c r="A48" s="128" t="s">
        <v>1685</v>
      </c>
      <c r="B48" s="129">
        <v>7</v>
      </c>
      <c r="C48" s="128" t="s">
        <v>18</v>
      </c>
      <c r="D48" s="128">
        <v>63</v>
      </c>
      <c r="E48" s="128">
        <v>47</v>
      </c>
      <c r="F48" s="128">
        <v>60</v>
      </c>
      <c r="G48" s="128"/>
      <c r="H48" s="130"/>
      <c r="I48" s="131"/>
    </row>
    <row r="49" spans="1:9" x14ac:dyDescent="0.2">
      <c r="A49" s="128" t="s">
        <v>1685</v>
      </c>
      <c r="B49" s="129">
        <v>8</v>
      </c>
      <c r="C49" s="128" t="s">
        <v>18</v>
      </c>
      <c r="D49" s="128">
        <v>54</v>
      </c>
      <c r="E49" s="128">
        <v>55</v>
      </c>
      <c r="F49" s="128">
        <v>55</v>
      </c>
      <c r="G49" s="128"/>
      <c r="H49" s="130"/>
      <c r="I49" s="131"/>
    </row>
    <row r="50" spans="1:9" x14ac:dyDescent="0.2">
      <c r="A50" s="128" t="s">
        <v>1685</v>
      </c>
      <c r="B50" s="129">
        <v>9</v>
      </c>
      <c r="C50" s="128" t="s">
        <v>18</v>
      </c>
      <c r="D50" s="128">
        <v>70</v>
      </c>
      <c r="E50" s="128">
        <v>61</v>
      </c>
      <c r="F50" s="128">
        <v>46</v>
      </c>
      <c r="G50" s="128"/>
      <c r="H50" s="130"/>
      <c r="I50" s="131"/>
    </row>
    <row r="51" spans="1:9" x14ac:dyDescent="0.2">
      <c r="A51" s="128" t="s">
        <v>1685</v>
      </c>
      <c r="B51" s="129">
        <v>10</v>
      </c>
      <c r="C51" s="128" t="s">
        <v>18</v>
      </c>
      <c r="D51" s="128">
        <v>78</v>
      </c>
      <c r="E51" s="128">
        <v>28</v>
      </c>
      <c r="F51" s="128">
        <v>68</v>
      </c>
      <c r="G51" s="128"/>
      <c r="H51" s="130"/>
      <c r="I51" s="131"/>
    </row>
    <row r="52" spans="1:9" x14ac:dyDescent="0.2">
      <c r="A52" s="128" t="s">
        <v>1685</v>
      </c>
      <c r="B52" s="129">
        <v>11</v>
      </c>
      <c r="C52" s="128" t="s">
        <v>18</v>
      </c>
      <c r="D52" s="128">
        <v>66</v>
      </c>
      <c r="E52" s="128">
        <v>58</v>
      </c>
      <c r="F52" s="128">
        <v>51</v>
      </c>
      <c r="G52" s="128"/>
      <c r="H52" s="130"/>
      <c r="I52" s="131"/>
    </row>
    <row r="53" spans="1:9" x14ac:dyDescent="0.2">
      <c r="A53" s="128" t="s">
        <v>1685</v>
      </c>
      <c r="B53" s="129">
        <v>12</v>
      </c>
      <c r="C53" s="128" t="s">
        <v>18</v>
      </c>
      <c r="D53" s="128">
        <v>63</v>
      </c>
      <c r="E53" s="128">
        <v>46</v>
      </c>
      <c r="F53" s="128">
        <v>74</v>
      </c>
      <c r="G53" s="128"/>
      <c r="H53" s="130"/>
      <c r="I53" s="131"/>
    </row>
    <row r="54" spans="1:9" x14ac:dyDescent="0.2">
      <c r="A54" s="128" t="s">
        <v>1685</v>
      </c>
      <c r="B54" s="129">
        <v>13</v>
      </c>
      <c r="C54" s="128" t="s">
        <v>18</v>
      </c>
      <c r="D54" s="128">
        <v>76</v>
      </c>
      <c r="E54" s="128">
        <v>55</v>
      </c>
      <c r="F54" s="128">
        <v>67</v>
      </c>
      <c r="G54" s="128"/>
      <c r="H54" s="130"/>
      <c r="I54" s="131"/>
    </row>
    <row r="55" spans="1:9" x14ac:dyDescent="0.2">
      <c r="A55" s="128" t="s">
        <v>1685</v>
      </c>
      <c r="B55" s="129">
        <v>14</v>
      </c>
      <c r="C55" s="128" t="s">
        <v>18</v>
      </c>
      <c r="D55" s="128">
        <v>35</v>
      </c>
      <c r="E55" s="128">
        <v>66</v>
      </c>
      <c r="F55" s="128">
        <v>43</v>
      </c>
      <c r="G55" s="128"/>
      <c r="H55" s="130"/>
      <c r="I55" s="131"/>
    </row>
    <row r="56" spans="1:9" x14ac:dyDescent="0.2">
      <c r="A56" s="128" t="s">
        <v>1685</v>
      </c>
      <c r="B56" s="129">
        <v>15</v>
      </c>
      <c r="C56" s="128" t="s">
        <v>18</v>
      </c>
      <c r="D56" s="128">
        <v>55</v>
      </c>
      <c r="E56" s="128">
        <v>76</v>
      </c>
      <c r="F56" s="128">
        <v>75</v>
      </c>
      <c r="G56" s="128"/>
      <c r="H56" s="130"/>
      <c r="I56" s="131"/>
    </row>
    <row r="57" spans="1:9" x14ac:dyDescent="0.2">
      <c r="A57" s="128" t="s">
        <v>1685</v>
      </c>
      <c r="B57" s="129">
        <v>16</v>
      </c>
      <c r="C57" s="128" t="s">
        <v>18</v>
      </c>
      <c r="D57" s="128">
        <v>59</v>
      </c>
      <c r="E57" s="128">
        <v>64</v>
      </c>
      <c r="F57" s="128">
        <v>57</v>
      </c>
      <c r="G57" s="128"/>
      <c r="H57" s="130"/>
      <c r="I57" s="131"/>
    </row>
    <row r="58" spans="1:9" x14ac:dyDescent="0.2">
      <c r="A58" s="128" t="s">
        <v>1685</v>
      </c>
      <c r="B58" s="129">
        <v>17</v>
      </c>
      <c r="C58" s="128" t="s">
        <v>18</v>
      </c>
      <c r="D58" s="128">
        <v>43</v>
      </c>
      <c r="E58" s="128">
        <v>57</v>
      </c>
      <c r="F58" s="128">
        <v>78</v>
      </c>
      <c r="G58" s="128"/>
      <c r="H58" s="130"/>
      <c r="I58" s="131"/>
    </row>
    <row r="59" spans="1:9" x14ac:dyDescent="0.2">
      <c r="A59" s="128" t="s">
        <v>1685</v>
      </c>
      <c r="B59" s="129">
        <v>18</v>
      </c>
      <c r="C59" s="128" t="s">
        <v>18</v>
      </c>
      <c r="D59" s="128">
        <v>66</v>
      </c>
      <c r="E59" s="128">
        <v>38</v>
      </c>
      <c r="F59" s="128">
        <v>53</v>
      </c>
      <c r="G59" s="128"/>
      <c r="H59" s="130"/>
      <c r="I59" s="131"/>
    </row>
    <row r="60" spans="1:9" x14ac:dyDescent="0.2">
      <c r="A60" s="128" t="s">
        <v>1685</v>
      </c>
      <c r="B60" s="129">
        <v>19</v>
      </c>
      <c r="C60" s="128" t="s">
        <v>18</v>
      </c>
      <c r="D60" s="128">
        <v>17</v>
      </c>
      <c r="E60" s="128">
        <v>70</v>
      </c>
      <c r="F60" s="128">
        <v>71</v>
      </c>
      <c r="G60" s="128"/>
      <c r="H60" s="130"/>
      <c r="I60" s="131"/>
    </row>
    <row r="61" spans="1:9" x14ac:dyDescent="0.2">
      <c r="A61" s="128" t="s">
        <v>1685</v>
      </c>
      <c r="B61" s="129">
        <v>20</v>
      </c>
      <c r="C61" s="128" t="s">
        <v>18</v>
      </c>
      <c r="D61" s="128">
        <v>51</v>
      </c>
      <c r="E61" s="128">
        <v>83</v>
      </c>
      <c r="F61" s="128">
        <v>73</v>
      </c>
      <c r="G61" s="128"/>
      <c r="H61" s="130"/>
      <c r="I61" s="131"/>
    </row>
    <row r="62" spans="1:9" x14ac:dyDescent="0.2">
      <c r="A62" s="128" t="s">
        <v>1685</v>
      </c>
      <c r="B62" s="129">
        <v>21</v>
      </c>
      <c r="C62" s="128" t="s">
        <v>41</v>
      </c>
      <c r="D62" s="128">
        <v>22</v>
      </c>
      <c r="E62" s="128">
        <v>62</v>
      </c>
      <c r="F62" s="128">
        <v>80</v>
      </c>
      <c r="G62" s="128"/>
      <c r="H62" s="130"/>
      <c r="I62" s="131"/>
    </row>
    <row r="63" spans="1:9" x14ac:dyDescent="0.2">
      <c r="A63" s="128" t="s">
        <v>1685</v>
      </c>
      <c r="B63" s="129">
        <v>22</v>
      </c>
      <c r="C63" s="128" t="s">
        <v>41</v>
      </c>
      <c r="D63" s="128">
        <v>53</v>
      </c>
      <c r="E63" s="128">
        <v>59</v>
      </c>
      <c r="F63" s="128">
        <v>71</v>
      </c>
      <c r="G63" s="128"/>
      <c r="H63" s="130"/>
      <c r="I63" s="131"/>
    </row>
    <row r="64" spans="1:9" x14ac:dyDescent="0.2">
      <c r="A64" s="128" t="s">
        <v>1685</v>
      </c>
      <c r="B64" s="129">
        <v>23</v>
      </c>
      <c r="C64" s="128" t="s">
        <v>41</v>
      </c>
      <c r="D64" s="128">
        <v>55</v>
      </c>
      <c r="E64" s="128">
        <v>65</v>
      </c>
      <c r="F64" s="128">
        <v>45</v>
      </c>
      <c r="G64" s="128"/>
      <c r="H64" s="130"/>
      <c r="I64" s="131"/>
    </row>
    <row r="65" spans="1:9" x14ac:dyDescent="0.2">
      <c r="A65" s="128" t="s">
        <v>1685</v>
      </c>
      <c r="B65" s="129">
        <v>24</v>
      </c>
      <c r="C65" s="128" t="s">
        <v>41</v>
      </c>
      <c r="D65" s="128">
        <v>28</v>
      </c>
      <c r="E65" s="128">
        <v>33</v>
      </c>
      <c r="F65" s="128">
        <v>28</v>
      </c>
      <c r="G65" s="128"/>
      <c r="H65" s="130"/>
      <c r="I65" s="131"/>
    </row>
    <row r="66" spans="1:9" x14ac:dyDescent="0.2">
      <c r="A66" s="128" t="s">
        <v>1685</v>
      </c>
      <c r="B66" s="129">
        <v>25</v>
      </c>
      <c r="C66" s="128" t="s">
        <v>41</v>
      </c>
      <c r="D66" s="128">
        <v>49</v>
      </c>
      <c r="E66" s="128">
        <v>53</v>
      </c>
      <c r="F66" s="128">
        <v>38</v>
      </c>
      <c r="G66" s="128"/>
      <c r="H66" s="130"/>
      <c r="I66" s="131"/>
    </row>
    <row r="67" spans="1:9" x14ac:dyDescent="0.2">
      <c r="A67" s="128" t="s">
        <v>1685</v>
      </c>
      <c r="B67" s="129">
        <v>26</v>
      </c>
      <c r="C67" s="128" t="s">
        <v>41</v>
      </c>
      <c r="D67" s="128">
        <v>53</v>
      </c>
      <c r="E67" s="128">
        <v>54</v>
      </c>
      <c r="F67" s="128">
        <v>44</v>
      </c>
      <c r="G67" s="128"/>
      <c r="H67" s="130"/>
      <c r="I67" s="131"/>
    </row>
    <row r="68" spans="1:9" x14ac:dyDescent="0.2">
      <c r="A68" s="128" t="s">
        <v>1685</v>
      </c>
      <c r="B68" s="129">
        <v>27</v>
      </c>
      <c r="C68" s="128" t="s">
        <v>41</v>
      </c>
      <c r="D68" s="128">
        <v>47</v>
      </c>
      <c r="E68" s="128">
        <v>47</v>
      </c>
      <c r="F68" s="128">
        <v>59</v>
      </c>
      <c r="G68" s="128"/>
      <c r="H68" s="130"/>
      <c r="I68" s="131"/>
    </row>
    <row r="69" spans="1:9" x14ac:dyDescent="0.2">
      <c r="A69" s="128" t="s">
        <v>1685</v>
      </c>
      <c r="B69" s="129">
        <v>28</v>
      </c>
      <c r="C69" s="128" t="s">
        <v>41</v>
      </c>
      <c r="D69" s="128">
        <v>54</v>
      </c>
      <c r="E69" s="128">
        <v>58</v>
      </c>
      <c r="F69" s="128">
        <v>45</v>
      </c>
      <c r="G69" s="128"/>
      <c r="H69" s="130"/>
      <c r="I69" s="131"/>
    </row>
    <row r="70" spans="1:9" x14ac:dyDescent="0.2">
      <c r="A70" s="128" t="s">
        <v>1685</v>
      </c>
      <c r="B70" s="129">
        <v>29</v>
      </c>
      <c r="C70" s="128" t="s">
        <v>41</v>
      </c>
      <c r="D70" s="128">
        <v>49</v>
      </c>
      <c r="E70" s="128">
        <v>49</v>
      </c>
      <c r="F70" s="128">
        <v>59</v>
      </c>
      <c r="G70" s="128"/>
      <c r="H70" s="130"/>
      <c r="I70" s="131"/>
    </row>
    <row r="71" spans="1:9" x14ac:dyDescent="0.2">
      <c r="A71" s="128" t="s">
        <v>1685</v>
      </c>
      <c r="B71" s="129">
        <v>30</v>
      </c>
      <c r="C71" s="128" t="s">
        <v>41</v>
      </c>
      <c r="D71" s="128">
        <v>50</v>
      </c>
      <c r="E71" s="128">
        <v>56</v>
      </c>
      <c r="F71" s="128">
        <v>48</v>
      </c>
      <c r="G71" s="128"/>
      <c r="H71" s="130"/>
      <c r="I71" s="131"/>
    </row>
    <row r="72" spans="1:9" x14ac:dyDescent="0.2">
      <c r="A72" s="128" t="s">
        <v>1685</v>
      </c>
      <c r="B72" s="129">
        <v>31</v>
      </c>
      <c r="C72" s="128" t="s">
        <v>41</v>
      </c>
      <c r="D72" s="128">
        <v>60</v>
      </c>
      <c r="E72" s="128">
        <v>69</v>
      </c>
      <c r="F72" s="128">
        <v>79</v>
      </c>
      <c r="G72" s="128"/>
      <c r="H72" s="130"/>
      <c r="I72" s="131"/>
    </row>
    <row r="73" spans="1:9" x14ac:dyDescent="0.2">
      <c r="A73" s="128" t="s">
        <v>1685</v>
      </c>
      <c r="B73" s="129">
        <v>32</v>
      </c>
      <c r="C73" s="128" t="s">
        <v>41</v>
      </c>
      <c r="D73" s="128">
        <v>18</v>
      </c>
      <c r="E73" s="128">
        <v>52</v>
      </c>
      <c r="F73" s="128">
        <v>36</v>
      </c>
      <c r="G73" s="128"/>
      <c r="H73" s="130"/>
      <c r="I73" s="131"/>
    </row>
    <row r="74" spans="1:9" x14ac:dyDescent="0.2">
      <c r="A74" s="128" t="s">
        <v>1685</v>
      </c>
      <c r="B74" s="129">
        <v>33</v>
      </c>
      <c r="C74" s="128" t="s">
        <v>41</v>
      </c>
      <c r="D74" s="128">
        <v>26</v>
      </c>
      <c r="E74" s="128">
        <v>78</v>
      </c>
      <c r="F74" s="128">
        <v>74</v>
      </c>
      <c r="G74" s="128"/>
      <c r="H74" s="130"/>
      <c r="I74" s="131"/>
    </row>
    <row r="75" spans="1:9" x14ac:dyDescent="0.2">
      <c r="A75" s="128" t="s">
        <v>1685</v>
      </c>
      <c r="B75" s="129">
        <v>34</v>
      </c>
      <c r="C75" s="128" t="s">
        <v>41</v>
      </c>
      <c r="D75" s="128">
        <v>44</v>
      </c>
      <c r="E75" s="128">
        <v>14</v>
      </c>
      <c r="F75" s="128">
        <v>89</v>
      </c>
      <c r="G75" s="128"/>
      <c r="H75" s="130"/>
      <c r="I75" s="131"/>
    </row>
    <row r="76" spans="1:9" x14ac:dyDescent="0.2">
      <c r="A76" s="128" t="s">
        <v>1685</v>
      </c>
      <c r="B76" s="129">
        <v>35</v>
      </c>
      <c r="C76" s="128" t="s">
        <v>41</v>
      </c>
      <c r="D76" s="128">
        <v>37</v>
      </c>
      <c r="E76" s="128">
        <v>51</v>
      </c>
      <c r="F76" s="128">
        <v>65</v>
      </c>
      <c r="G76" s="128"/>
      <c r="H76" s="130"/>
      <c r="I76" s="131"/>
    </row>
    <row r="77" spans="1:9" x14ac:dyDescent="0.2">
      <c r="A77" s="128" t="s">
        <v>1685</v>
      </c>
      <c r="B77" s="129">
        <v>36</v>
      </c>
      <c r="C77" s="128" t="s">
        <v>41</v>
      </c>
      <c r="D77" s="128">
        <v>28</v>
      </c>
      <c r="E77" s="128">
        <v>50</v>
      </c>
      <c r="F77" s="128">
        <v>75</v>
      </c>
      <c r="G77" s="128"/>
      <c r="H77" s="130"/>
      <c r="I77" s="131"/>
    </row>
    <row r="78" spans="1:9" x14ac:dyDescent="0.2">
      <c r="A78" s="128" t="s">
        <v>1685</v>
      </c>
      <c r="B78" s="129">
        <v>37</v>
      </c>
      <c r="C78" s="128" t="s">
        <v>41</v>
      </c>
      <c r="D78" s="128">
        <v>48</v>
      </c>
      <c r="E78" s="128">
        <v>32</v>
      </c>
      <c r="F78" s="128">
        <v>83</v>
      </c>
      <c r="G78" s="128"/>
      <c r="H78" s="130"/>
      <c r="I78" s="131"/>
    </row>
    <row r="79" spans="1:9" x14ac:dyDescent="0.2">
      <c r="A79" s="128" t="s">
        <v>1685</v>
      </c>
      <c r="B79" s="129">
        <v>38</v>
      </c>
      <c r="C79" s="128" t="s">
        <v>41</v>
      </c>
      <c r="D79" s="128">
        <v>29</v>
      </c>
      <c r="E79" s="128">
        <v>36</v>
      </c>
      <c r="F79" s="128">
        <v>53</v>
      </c>
      <c r="G79" s="128"/>
      <c r="H79" s="130"/>
      <c r="I79" s="131"/>
    </row>
    <row r="80" spans="1:9" x14ac:dyDescent="0.2">
      <c r="A80" s="128" t="s">
        <v>1685</v>
      </c>
      <c r="B80" s="129">
        <v>39</v>
      </c>
      <c r="C80" s="128" t="s">
        <v>41</v>
      </c>
      <c r="D80" s="128">
        <v>40</v>
      </c>
      <c r="E80" s="128">
        <v>20</v>
      </c>
      <c r="F80" s="128">
        <v>55</v>
      </c>
      <c r="G80" s="128"/>
      <c r="H80" s="130"/>
      <c r="I80" s="131"/>
    </row>
    <row r="81" spans="1:9" x14ac:dyDescent="0.2">
      <c r="A81" s="128" t="s">
        <v>1685</v>
      </c>
      <c r="B81" s="129">
        <v>40</v>
      </c>
      <c r="C81" s="128" t="s">
        <v>41</v>
      </c>
      <c r="D81" s="128">
        <v>14</v>
      </c>
      <c r="E81" s="128">
        <v>43</v>
      </c>
      <c r="F81" s="128">
        <v>74</v>
      </c>
      <c r="G81" s="128"/>
      <c r="H81" s="130"/>
      <c r="I81" s="131"/>
    </row>
    <row r="82" spans="1:9" x14ac:dyDescent="0.2">
      <c r="A82" s="128" t="s">
        <v>1686</v>
      </c>
      <c r="B82" s="129">
        <v>1</v>
      </c>
      <c r="C82" s="128" t="s">
        <v>18</v>
      </c>
      <c r="D82" s="128">
        <v>31</v>
      </c>
      <c r="E82" s="128">
        <v>53</v>
      </c>
      <c r="F82" s="128">
        <v>53</v>
      </c>
      <c r="G82" s="128"/>
      <c r="H82" s="130"/>
      <c r="I82" s="131"/>
    </row>
    <row r="83" spans="1:9" x14ac:dyDescent="0.2">
      <c r="A83" s="128" t="s">
        <v>1686</v>
      </c>
      <c r="B83" s="129">
        <v>2</v>
      </c>
      <c r="C83" s="128" t="s">
        <v>18</v>
      </c>
      <c r="D83" s="128">
        <v>31</v>
      </c>
      <c r="E83" s="128">
        <v>17</v>
      </c>
      <c r="F83" s="128">
        <v>90</v>
      </c>
      <c r="G83" s="128"/>
      <c r="H83" s="130"/>
      <c r="I83" s="131"/>
    </row>
    <row r="84" spans="1:9" x14ac:dyDescent="0.2">
      <c r="A84" s="128" t="s">
        <v>1686</v>
      </c>
      <c r="B84" s="129">
        <v>3</v>
      </c>
      <c r="C84" s="128" t="s">
        <v>18</v>
      </c>
      <c r="D84" s="128">
        <v>29</v>
      </c>
      <c r="E84" s="128">
        <v>23</v>
      </c>
      <c r="F84" s="128">
        <v>77</v>
      </c>
      <c r="G84" s="128"/>
      <c r="H84" s="130"/>
      <c r="I84" s="131"/>
    </row>
    <row r="85" spans="1:9" x14ac:dyDescent="0.2">
      <c r="A85" s="128" t="s">
        <v>1686</v>
      </c>
      <c r="B85" s="129">
        <v>4</v>
      </c>
      <c r="C85" s="128" t="s">
        <v>18</v>
      </c>
      <c r="D85" s="128">
        <v>59</v>
      </c>
      <c r="E85" s="128">
        <v>31</v>
      </c>
      <c r="F85" s="128">
        <v>84</v>
      </c>
      <c r="G85" s="128"/>
      <c r="H85" s="130"/>
      <c r="I85" s="131"/>
    </row>
    <row r="86" spans="1:9" x14ac:dyDescent="0.2">
      <c r="A86" s="128" t="s">
        <v>1686</v>
      </c>
      <c r="B86" s="129">
        <v>5</v>
      </c>
      <c r="C86" s="128" t="s">
        <v>18</v>
      </c>
      <c r="D86" s="128">
        <v>65</v>
      </c>
      <c r="E86" s="128">
        <v>19</v>
      </c>
      <c r="F86" s="128">
        <v>67</v>
      </c>
      <c r="G86" s="128"/>
      <c r="H86" s="130"/>
      <c r="I86" s="131"/>
    </row>
    <row r="87" spans="1:9" x14ac:dyDescent="0.2">
      <c r="A87" s="128" t="s">
        <v>1686</v>
      </c>
      <c r="B87" s="129">
        <v>6</v>
      </c>
      <c r="C87" s="128" t="s">
        <v>18</v>
      </c>
      <c r="D87" s="128">
        <v>42</v>
      </c>
      <c r="E87" s="128">
        <v>23</v>
      </c>
      <c r="F87" s="128">
        <v>80</v>
      </c>
      <c r="G87" s="128"/>
      <c r="H87" s="130"/>
      <c r="I87" s="131"/>
    </row>
    <row r="88" spans="1:9" x14ac:dyDescent="0.2">
      <c r="A88" s="128" t="s">
        <v>1686</v>
      </c>
      <c r="B88" s="129">
        <v>7</v>
      </c>
      <c r="C88" s="128" t="s">
        <v>18</v>
      </c>
      <c r="D88" s="128">
        <v>78</v>
      </c>
      <c r="E88" s="128">
        <v>61</v>
      </c>
      <c r="F88" s="128">
        <v>39</v>
      </c>
      <c r="G88" s="128"/>
      <c r="H88" s="130"/>
      <c r="I88" s="131"/>
    </row>
    <row r="89" spans="1:9" x14ac:dyDescent="0.2">
      <c r="A89" s="128" t="s">
        <v>1686</v>
      </c>
      <c r="B89" s="129">
        <v>8</v>
      </c>
      <c r="C89" s="128" t="s">
        <v>18</v>
      </c>
      <c r="D89" s="128">
        <v>55</v>
      </c>
      <c r="E89" s="128">
        <v>30</v>
      </c>
      <c r="F89" s="128">
        <v>82</v>
      </c>
      <c r="G89" s="128"/>
      <c r="H89" s="130"/>
      <c r="I89" s="131"/>
    </row>
    <row r="90" spans="1:9" x14ac:dyDescent="0.2">
      <c r="A90" s="128" t="s">
        <v>1686</v>
      </c>
      <c r="B90" s="129">
        <v>9</v>
      </c>
      <c r="C90" s="128" t="s">
        <v>18</v>
      </c>
      <c r="D90" s="128">
        <v>62</v>
      </c>
      <c r="E90" s="128">
        <v>18</v>
      </c>
      <c r="F90" s="128">
        <v>76</v>
      </c>
      <c r="G90" s="128"/>
      <c r="H90" s="130"/>
      <c r="I90" s="131"/>
    </row>
    <row r="91" spans="1:9" x14ac:dyDescent="0.2">
      <c r="A91" s="128" t="s">
        <v>1686</v>
      </c>
      <c r="B91" s="129">
        <v>10</v>
      </c>
      <c r="C91" s="128" t="s">
        <v>18</v>
      </c>
      <c r="D91" s="128">
        <v>59</v>
      </c>
      <c r="E91" s="128">
        <v>30</v>
      </c>
      <c r="F91" s="128">
        <v>34</v>
      </c>
      <c r="G91" s="128"/>
      <c r="H91" s="130"/>
      <c r="I91" s="131"/>
    </row>
    <row r="92" spans="1:9" x14ac:dyDescent="0.2">
      <c r="A92" s="128" t="s">
        <v>1686</v>
      </c>
      <c r="B92" s="129">
        <v>11</v>
      </c>
      <c r="C92" s="128" t="s">
        <v>18</v>
      </c>
      <c r="D92" s="128">
        <v>78</v>
      </c>
      <c r="E92" s="128">
        <v>20</v>
      </c>
      <c r="F92" s="128">
        <v>79</v>
      </c>
      <c r="G92" s="128"/>
      <c r="H92" s="130"/>
      <c r="I92" s="131"/>
    </row>
    <row r="93" spans="1:9" x14ac:dyDescent="0.2">
      <c r="A93" s="128" t="s">
        <v>1686</v>
      </c>
      <c r="B93" s="129">
        <v>12</v>
      </c>
      <c r="C93" s="128" t="s">
        <v>18</v>
      </c>
      <c r="D93" s="128">
        <v>56</v>
      </c>
      <c r="E93" s="128">
        <v>41</v>
      </c>
      <c r="F93" s="128">
        <v>65</v>
      </c>
      <c r="G93" s="128"/>
      <c r="H93" s="130"/>
      <c r="I93" s="131"/>
    </row>
    <row r="94" spans="1:9" x14ac:dyDescent="0.2">
      <c r="A94" s="128" t="s">
        <v>1686</v>
      </c>
      <c r="B94" s="129">
        <v>13</v>
      </c>
      <c r="C94" s="128" t="s">
        <v>18</v>
      </c>
      <c r="D94" s="128">
        <v>63</v>
      </c>
      <c r="E94" s="128">
        <v>29</v>
      </c>
      <c r="F94" s="128">
        <v>47</v>
      </c>
      <c r="G94" s="128"/>
      <c r="H94" s="130"/>
      <c r="I94" s="131"/>
    </row>
    <row r="95" spans="1:9" x14ac:dyDescent="0.2">
      <c r="A95" s="128" t="s">
        <v>1686</v>
      </c>
      <c r="B95" s="129">
        <v>14</v>
      </c>
      <c r="C95" s="128" t="s">
        <v>18</v>
      </c>
      <c r="D95" s="128">
        <v>18</v>
      </c>
      <c r="E95" s="128">
        <v>44</v>
      </c>
      <c r="F95" s="128">
        <v>72</v>
      </c>
      <c r="G95" s="128"/>
      <c r="H95" s="130"/>
      <c r="I95" s="131"/>
    </row>
    <row r="96" spans="1:9" x14ac:dyDescent="0.2">
      <c r="A96" s="128" t="s">
        <v>1686</v>
      </c>
      <c r="B96" s="129">
        <v>15</v>
      </c>
      <c r="C96" s="128" t="s">
        <v>18</v>
      </c>
      <c r="D96" s="128">
        <v>63</v>
      </c>
      <c r="E96" s="128">
        <v>77</v>
      </c>
      <c r="F96" s="128">
        <v>87</v>
      </c>
      <c r="G96" s="128"/>
      <c r="H96" s="130"/>
      <c r="I96" s="131"/>
    </row>
    <row r="97" spans="1:9" x14ac:dyDescent="0.2">
      <c r="A97" s="128" t="s">
        <v>1686</v>
      </c>
      <c r="B97" s="129">
        <v>16</v>
      </c>
      <c r="C97" s="128" t="s">
        <v>18</v>
      </c>
      <c r="D97" s="128">
        <v>35</v>
      </c>
      <c r="E97" s="128">
        <v>40</v>
      </c>
      <c r="F97" s="128">
        <v>76</v>
      </c>
      <c r="G97" s="128"/>
      <c r="H97" s="130"/>
      <c r="I97" s="131"/>
    </row>
    <row r="98" spans="1:9" x14ac:dyDescent="0.2">
      <c r="A98" s="128" t="s">
        <v>1686</v>
      </c>
      <c r="B98" s="129">
        <v>17</v>
      </c>
      <c r="C98" s="128" t="s">
        <v>18</v>
      </c>
      <c r="D98" s="128">
        <v>81</v>
      </c>
      <c r="E98" s="128">
        <v>93</v>
      </c>
      <c r="F98" s="128">
        <v>58</v>
      </c>
      <c r="G98" s="128"/>
      <c r="H98" s="130"/>
      <c r="I98" s="131"/>
    </row>
    <row r="99" spans="1:9" x14ac:dyDescent="0.2">
      <c r="A99" s="128" t="s">
        <v>1686</v>
      </c>
      <c r="B99" s="129">
        <v>18</v>
      </c>
      <c r="C99" s="128" t="s">
        <v>18</v>
      </c>
      <c r="D99" s="128">
        <v>74</v>
      </c>
      <c r="E99" s="128">
        <v>37</v>
      </c>
      <c r="F99" s="128">
        <v>77</v>
      </c>
      <c r="G99" s="128"/>
      <c r="H99" s="130"/>
      <c r="I99" s="131"/>
    </row>
    <row r="100" spans="1:9" x14ac:dyDescent="0.2">
      <c r="A100" s="128" t="s">
        <v>1686</v>
      </c>
      <c r="B100" s="129">
        <v>19</v>
      </c>
      <c r="C100" s="128" t="s">
        <v>18</v>
      </c>
      <c r="D100" s="128">
        <v>74</v>
      </c>
      <c r="E100" s="128">
        <v>57</v>
      </c>
      <c r="F100" s="128">
        <v>73</v>
      </c>
      <c r="G100" s="128"/>
      <c r="H100" s="130"/>
      <c r="I100" s="131"/>
    </row>
    <row r="101" spans="1:9" x14ac:dyDescent="0.2">
      <c r="A101" s="128" t="s">
        <v>1686</v>
      </c>
      <c r="B101" s="129">
        <v>20</v>
      </c>
      <c r="C101" s="128" t="s">
        <v>18</v>
      </c>
      <c r="D101" s="128">
        <v>64</v>
      </c>
      <c r="E101" s="128">
        <v>42</v>
      </c>
      <c r="F101" s="128">
        <v>79</v>
      </c>
      <c r="G101" s="128"/>
      <c r="H101" s="130"/>
      <c r="I101" s="131"/>
    </row>
    <row r="102" spans="1:9" x14ac:dyDescent="0.2">
      <c r="A102" s="128" t="s">
        <v>1686</v>
      </c>
      <c r="B102" s="129">
        <v>21</v>
      </c>
      <c r="C102" s="128" t="s">
        <v>41</v>
      </c>
      <c r="D102" s="128">
        <v>58</v>
      </c>
      <c r="E102" s="128">
        <v>42</v>
      </c>
      <c r="F102" s="128">
        <v>74</v>
      </c>
      <c r="G102" s="128"/>
      <c r="H102" s="130"/>
      <c r="I102" s="131"/>
    </row>
    <row r="103" spans="1:9" x14ac:dyDescent="0.2">
      <c r="A103" s="128" t="s">
        <v>1686</v>
      </c>
      <c r="B103" s="129">
        <v>22</v>
      </c>
      <c r="C103" s="128" t="s">
        <v>41</v>
      </c>
      <c r="D103" s="128">
        <v>55</v>
      </c>
      <c r="E103" s="128">
        <v>35</v>
      </c>
      <c r="F103" s="128">
        <v>82</v>
      </c>
      <c r="G103" s="128"/>
      <c r="H103" s="130"/>
      <c r="I103" s="131"/>
    </row>
    <row r="104" spans="1:9" x14ac:dyDescent="0.2">
      <c r="A104" s="128" t="s">
        <v>1686</v>
      </c>
      <c r="B104" s="129">
        <v>23</v>
      </c>
      <c r="C104" s="128" t="s">
        <v>41</v>
      </c>
      <c r="D104" s="128">
        <v>48</v>
      </c>
      <c r="E104" s="128">
        <v>53</v>
      </c>
      <c r="F104" s="128">
        <v>59</v>
      </c>
      <c r="G104" s="128"/>
      <c r="H104" s="130"/>
      <c r="I104" s="131"/>
    </row>
    <row r="105" spans="1:9" x14ac:dyDescent="0.2">
      <c r="A105" s="128" t="s">
        <v>1686</v>
      </c>
      <c r="B105" s="129">
        <v>24</v>
      </c>
      <c r="C105" s="128" t="s">
        <v>41</v>
      </c>
      <c r="D105" s="128">
        <v>36</v>
      </c>
      <c r="E105" s="128">
        <v>14</v>
      </c>
      <c r="F105" s="128">
        <v>64</v>
      </c>
      <c r="G105" s="128"/>
      <c r="H105" s="130"/>
      <c r="I105" s="131"/>
    </row>
    <row r="106" spans="1:9" x14ac:dyDescent="0.2">
      <c r="A106" s="128" t="s">
        <v>1686</v>
      </c>
      <c r="B106" s="129">
        <v>25</v>
      </c>
      <c r="C106" s="128" t="s">
        <v>41</v>
      </c>
      <c r="D106" s="128">
        <v>65</v>
      </c>
      <c r="E106" s="128">
        <v>71</v>
      </c>
      <c r="F106" s="128">
        <v>48</v>
      </c>
      <c r="G106" s="128"/>
      <c r="H106" s="130"/>
      <c r="I106" s="131"/>
    </row>
    <row r="107" spans="1:9" x14ac:dyDescent="0.2">
      <c r="A107" s="128" t="s">
        <v>1686</v>
      </c>
      <c r="B107" s="129">
        <v>26</v>
      </c>
      <c r="C107" s="128" t="s">
        <v>41</v>
      </c>
      <c r="D107" s="128">
        <v>65</v>
      </c>
      <c r="E107" s="128">
        <v>13</v>
      </c>
      <c r="F107" s="128">
        <v>88</v>
      </c>
      <c r="G107" s="128"/>
      <c r="H107" s="130"/>
      <c r="I107" s="131"/>
    </row>
    <row r="108" spans="1:9" x14ac:dyDescent="0.2">
      <c r="A108" s="128" t="s">
        <v>1686</v>
      </c>
      <c r="B108" s="129">
        <v>27</v>
      </c>
      <c r="C108" s="128" t="s">
        <v>41</v>
      </c>
      <c r="D108" s="128">
        <v>74</v>
      </c>
      <c r="E108" s="128">
        <v>66</v>
      </c>
      <c r="F108" s="128">
        <v>59</v>
      </c>
      <c r="G108" s="128"/>
      <c r="H108" s="130"/>
      <c r="I108" s="131"/>
    </row>
    <row r="109" spans="1:9" x14ac:dyDescent="0.2">
      <c r="A109" s="128" t="s">
        <v>1686</v>
      </c>
      <c r="B109" s="129">
        <v>28</v>
      </c>
      <c r="C109" s="128" t="s">
        <v>41</v>
      </c>
      <c r="D109" s="128">
        <v>60</v>
      </c>
      <c r="E109" s="128">
        <v>76</v>
      </c>
      <c r="F109" s="128">
        <v>51</v>
      </c>
      <c r="G109" s="128"/>
      <c r="H109" s="130"/>
      <c r="I109" s="131"/>
    </row>
    <row r="110" spans="1:9" x14ac:dyDescent="0.2">
      <c r="A110" s="128" t="s">
        <v>1686</v>
      </c>
      <c r="B110" s="129">
        <v>29</v>
      </c>
      <c r="C110" s="128" t="s">
        <v>41</v>
      </c>
      <c r="D110" s="128">
        <v>44</v>
      </c>
      <c r="E110" s="128">
        <v>87</v>
      </c>
      <c r="F110" s="128">
        <v>62</v>
      </c>
      <c r="G110" s="128"/>
      <c r="H110" s="130"/>
      <c r="I110" s="131"/>
    </row>
    <row r="111" spans="1:9" x14ac:dyDescent="0.2">
      <c r="A111" s="128" t="s">
        <v>1686</v>
      </c>
      <c r="B111" s="129">
        <v>30</v>
      </c>
      <c r="C111" s="128" t="s">
        <v>41</v>
      </c>
      <c r="D111" s="128">
        <v>21</v>
      </c>
      <c r="E111" s="128">
        <v>58</v>
      </c>
      <c r="F111" s="128">
        <v>18</v>
      </c>
      <c r="G111" s="128"/>
      <c r="H111" s="130"/>
      <c r="I111" s="131"/>
    </row>
    <row r="112" spans="1:9" x14ac:dyDescent="0.2">
      <c r="A112" s="128" t="s">
        <v>1686</v>
      </c>
      <c r="B112" s="129">
        <v>31</v>
      </c>
      <c r="C112" s="128" t="s">
        <v>41</v>
      </c>
      <c r="D112" s="128">
        <v>42</v>
      </c>
      <c r="E112" s="128">
        <v>62</v>
      </c>
      <c r="F112" s="128">
        <v>86</v>
      </c>
      <c r="G112" s="128"/>
      <c r="H112" s="130"/>
      <c r="I112" s="131"/>
    </row>
    <row r="113" spans="1:9" x14ac:dyDescent="0.2">
      <c r="A113" s="128" t="s">
        <v>1686</v>
      </c>
      <c r="B113" s="129">
        <v>32</v>
      </c>
      <c r="C113" s="128" t="s">
        <v>41</v>
      </c>
      <c r="D113" s="128">
        <v>47</v>
      </c>
      <c r="E113" s="128">
        <v>40</v>
      </c>
      <c r="F113" s="128">
        <v>64</v>
      </c>
      <c r="G113" s="128"/>
      <c r="H113" s="130"/>
      <c r="I113" s="131"/>
    </row>
    <row r="114" spans="1:9" x14ac:dyDescent="0.2">
      <c r="A114" s="128" t="s">
        <v>1686</v>
      </c>
      <c r="B114" s="129">
        <v>33</v>
      </c>
      <c r="C114" s="128" t="s">
        <v>41</v>
      </c>
      <c r="D114" s="128">
        <v>45</v>
      </c>
      <c r="E114" s="128">
        <v>43</v>
      </c>
      <c r="F114" s="128">
        <v>54</v>
      </c>
      <c r="G114" s="128"/>
      <c r="H114" s="130"/>
      <c r="I114" s="131"/>
    </row>
    <row r="115" spans="1:9" x14ac:dyDescent="0.2">
      <c r="A115" s="128" t="s">
        <v>1686</v>
      </c>
      <c r="B115" s="129">
        <v>34</v>
      </c>
      <c r="C115" s="128" t="s">
        <v>41</v>
      </c>
      <c r="D115" s="128">
        <v>50</v>
      </c>
      <c r="E115" s="128">
        <v>53</v>
      </c>
      <c r="F115" s="128">
        <v>72</v>
      </c>
      <c r="G115" s="128"/>
      <c r="H115" s="130"/>
      <c r="I115" s="131"/>
    </row>
    <row r="116" spans="1:9" x14ac:dyDescent="0.2">
      <c r="A116" s="128" t="s">
        <v>1686</v>
      </c>
      <c r="B116" s="129">
        <v>35</v>
      </c>
      <c r="C116" s="128" t="s">
        <v>41</v>
      </c>
      <c r="D116" s="128">
        <v>54</v>
      </c>
      <c r="E116" s="128">
        <v>46</v>
      </c>
      <c r="F116" s="128">
        <v>37</v>
      </c>
      <c r="G116" s="128"/>
      <c r="H116" s="130"/>
      <c r="I116" s="131"/>
    </row>
    <row r="117" spans="1:9" x14ac:dyDescent="0.2">
      <c r="A117" s="128" t="s">
        <v>1686</v>
      </c>
      <c r="B117" s="129">
        <v>36</v>
      </c>
      <c r="C117" s="128" t="s">
        <v>41</v>
      </c>
      <c r="D117" s="128">
        <v>74</v>
      </c>
      <c r="E117" s="128">
        <v>47</v>
      </c>
      <c r="F117" s="128">
        <v>68</v>
      </c>
      <c r="G117" s="128"/>
      <c r="H117" s="130"/>
      <c r="I117" s="131"/>
    </row>
    <row r="118" spans="1:9" x14ac:dyDescent="0.2">
      <c r="A118" s="128" t="s">
        <v>1686</v>
      </c>
      <c r="B118" s="129">
        <v>37</v>
      </c>
      <c r="C118" s="128" t="s">
        <v>41</v>
      </c>
      <c r="D118" s="128">
        <v>67</v>
      </c>
      <c r="E118" s="128">
        <v>59</v>
      </c>
      <c r="F118" s="128">
        <v>45</v>
      </c>
      <c r="G118" s="128"/>
      <c r="H118" s="130"/>
      <c r="I118" s="131"/>
    </row>
    <row r="119" spans="1:9" x14ac:dyDescent="0.2">
      <c r="A119" s="128" t="s">
        <v>1686</v>
      </c>
      <c r="B119" s="129">
        <v>38</v>
      </c>
      <c r="C119" s="128" t="s">
        <v>41</v>
      </c>
      <c r="D119" s="128">
        <v>72</v>
      </c>
      <c r="E119" s="128">
        <v>79</v>
      </c>
      <c r="F119" s="128">
        <v>69</v>
      </c>
      <c r="G119" s="128"/>
      <c r="H119" s="130"/>
      <c r="I119" s="131"/>
    </row>
    <row r="120" spans="1:9" x14ac:dyDescent="0.2">
      <c r="A120" s="128" t="s">
        <v>1686</v>
      </c>
      <c r="B120" s="129">
        <v>39</v>
      </c>
      <c r="C120" s="128" t="s">
        <v>41</v>
      </c>
      <c r="D120" s="128">
        <v>58</v>
      </c>
      <c r="E120" s="128">
        <v>21</v>
      </c>
      <c r="F120" s="128">
        <v>52</v>
      </c>
      <c r="G120" s="128"/>
      <c r="H120" s="130"/>
      <c r="I120" s="131"/>
    </row>
    <row r="121" spans="1:9" x14ac:dyDescent="0.2">
      <c r="A121" s="128" t="s">
        <v>1686</v>
      </c>
      <c r="B121" s="129">
        <v>40</v>
      </c>
      <c r="C121" s="128" t="s">
        <v>41</v>
      </c>
      <c r="D121" s="128">
        <v>46</v>
      </c>
      <c r="E121" s="128">
        <v>33</v>
      </c>
      <c r="F121" s="128">
        <v>75</v>
      </c>
      <c r="G121" s="128"/>
      <c r="H121" s="130"/>
      <c r="I121" s="131"/>
    </row>
    <row r="122" spans="1:9" x14ac:dyDescent="0.2">
      <c r="A122" s="128" t="s">
        <v>1687</v>
      </c>
      <c r="B122" s="129">
        <v>1</v>
      </c>
      <c r="C122" s="128" t="s">
        <v>18</v>
      </c>
      <c r="D122" s="128">
        <v>51</v>
      </c>
      <c r="E122" s="128">
        <v>26</v>
      </c>
      <c r="F122" s="128">
        <v>73</v>
      </c>
      <c r="G122" s="128"/>
      <c r="H122" s="130"/>
      <c r="I122" s="131"/>
    </row>
    <row r="123" spans="1:9" x14ac:dyDescent="0.2">
      <c r="A123" s="128" t="s">
        <v>1687</v>
      </c>
      <c r="B123" s="129">
        <v>2</v>
      </c>
      <c r="C123" s="128" t="s">
        <v>18</v>
      </c>
      <c r="D123" s="128">
        <v>58</v>
      </c>
      <c r="E123" s="128">
        <v>41</v>
      </c>
      <c r="F123" s="128">
        <v>71</v>
      </c>
      <c r="G123" s="128"/>
      <c r="H123" s="130"/>
      <c r="I123" s="131"/>
    </row>
    <row r="124" spans="1:9" x14ac:dyDescent="0.2">
      <c r="A124" s="128" t="s">
        <v>1687</v>
      </c>
      <c r="B124" s="129">
        <v>3</v>
      </c>
      <c r="C124" s="128" t="s">
        <v>18</v>
      </c>
      <c r="D124" s="128">
        <v>72</v>
      </c>
      <c r="E124" s="128">
        <v>44</v>
      </c>
      <c r="F124" s="128">
        <v>78</v>
      </c>
      <c r="G124" s="128"/>
      <c r="H124" s="130"/>
      <c r="I124" s="131"/>
    </row>
    <row r="125" spans="1:9" x14ac:dyDescent="0.2">
      <c r="A125" s="128" t="s">
        <v>1687</v>
      </c>
      <c r="B125" s="129">
        <v>4</v>
      </c>
      <c r="C125" s="128" t="s">
        <v>18</v>
      </c>
      <c r="D125" s="128">
        <v>66</v>
      </c>
      <c r="E125" s="128">
        <v>70</v>
      </c>
      <c r="F125" s="128">
        <v>62</v>
      </c>
      <c r="G125" s="128"/>
      <c r="H125" s="130"/>
      <c r="I125" s="131"/>
    </row>
    <row r="126" spans="1:9" x14ac:dyDescent="0.2">
      <c r="A126" s="128" t="s">
        <v>1687</v>
      </c>
      <c r="B126" s="129">
        <v>5</v>
      </c>
      <c r="C126" s="128" t="s">
        <v>18</v>
      </c>
      <c r="D126" s="128">
        <v>86</v>
      </c>
      <c r="E126" s="128">
        <v>51</v>
      </c>
      <c r="F126" s="128">
        <v>62</v>
      </c>
      <c r="G126" s="128"/>
      <c r="H126" s="130"/>
      <c r="I126" s="131"/>
    </row>
    <row r="127" spans="1:9" x14ac:dyDescent="0.2">
      <c r="A127" s="128" t="s">
        <v>1687</v>
      </c>
      <c r="B127" s="129">
        <v>6</v>
      </c>
      <c r="C127" s="128" t="s">
        <v>18</v>
      </c>
      <c r="D127" s="128">
        <v>39</v>
      </c>
      <c r="E127" s="128">
        <v>84</v>
      </c>
      <c r="F127" s="128">
        <v>70</v>
      </c>
      <c r="G127" s="128"/>
      <c r="H127" s="130"/>
      <c r="I127" s="131"/>
    </row>
    <row r="128" spans="1:9" x14ac:dyDescent="0.2">
      <c r="A128" s="128" t="s">
        <v>1687</v>
      </c>
      <c r="B128" s="129">
        <v>7</v>
      </c>
      <c r="C128" s="128" t="s">
        <v>18</v>
      </c>
      <c r="D128" s="128">
        <v>50</v>
      </c>
      <c r="E128" s="128">
        <v>50</v>
      </c>
      <c r="F128" s="128">
        <v>53</v>
      </c>
      <c r="G128" s="128"/>
      <c r="H128" s="130"/>
      <c r="I128" s="131"/>
    </row>
    <row r="129" spans="1:9" x14ac:dyDescent="0.2">
      <c r="A129" s="128" t="s">
        <v>1687</v>
      </c>
      <c r="B129" s="129">
        <v>8</v>
      </c>
      <c r="C129" s="128" t="s">
        <v>18</v>
      </c>
      <c r="D129" s="128">
        <v>77</v>
      </c>
      <c r="E129" s="128">
        <v>84</v>
      </c>
      <c r="F129" s="128">
        <v>44</v>
      </c>
      <c r="G129" s="128"/>
      <c r="H129" s="130"/>
      <c r="I129" s="131"/>
    </row>
    <row r="130" spans="1:9" x14ac:dyDescent="0.2">
      <c r="A130" s="128" t="s">
        <v>1687</v>
      </c>
      <c r="B130" s="129">
        <v>9</v>
      </c>
      <c r="C130" s="128" t="s">
        <v>18</v>
      </c>
      <c r="D130" s="128">
        <v>72</v>
      </c>
      <c r="E130" s="128">
        <v>51</v>
      </c>
      <c r="F130" s="128">
        <v>45</v>
      </c>
      <c r="G130" s="128"/>
      <c r="H130" s="130"/>
      <c r="I130" s="131"/>
    </row>
    <row r="131" spans="1:9" x14ac:dyDescent="0.2">
      <c r="A131" s="128" t="s">
        <v>1687</v>
      </c>
      <c r="B131" s="129">
        <v>10</v>
      </c>
      <c r="C131" s="128" t="s">
        <v>18</v>
      </c>
      <c r="D131" s="128">
        <v>72</v>
      </c>
      <c r="E131" s="128">
        <v>30</v>
      </c>
      <c r="F131" s="128">
        <v>59</v>
      </c>
      <c r="G131" s="128"/>
      <c r="H131" s="130"/>
      <c r="I131" s="131"/>
    </row>
    <row r="132" spans="1:9" x14ac:dyDescent="0.2">
      <c r="A132" s="128" t="s">
        <v>1687</v>
      </c>
      <c r="B132" s="129">
        <v>11</v>
      </c>
      <c r="C132" s="128" t="s">
        <v>18</v>
      </c>
      <c r="D132" s="128">
        <v>63</v>
      </c>
      <c r="E132" s="128">
        <v>31</v>
      </c>
      <c r="F132" s="128">
        <v>85</v>
      </c>
      <c r="G132" s="128"/>
      <c r="H132" s="130"/>
      <c r="I132" s="131"/>
    </row>
    <row r="133" spans="1:9" x14ac:dyDescent="0.2">
      <c r="A133" s="128" t="s">
        <v>1687</v>
      </c>
      <c r="B133" s="129">
        <v>12</v>
      </c>
      <c r="C133" s="128" t="s">
        <v>18</v>
      </c>
      <c r="D133" s="128">
        <v>47</v>
      </c>
      <c r="E133" s="128">
        <v>47</v>
      </c>
      <c r="F133" s="128">
        <v>52</v>
      </c>
      <c r="G133" s="128"/>
      <c r="H133" s="130"/>
      <c r="I133" s="131"/>
    </row>
    <row r="134" spans="1:9" x14ac:dyDescent="0.2">
      <c r="A134" s="128" t="s">
        <v>1687</v>
      </c>
      <c r="B134" s="129">
        <v>13</v>
      </c>
      <c r="C134" s="128" t="s">
        <v>18</v>
      </c>
      <c r="D134" s="128">
        <v>31</v>
      </c>
      <c r="E134" s="128">
        <v>58</v>
      </c>
      <c r="F134" s="128">
        <v>60</v>
      </c>
      <c r="G134" s="128"/>
      <c r="H134" s="130"/>
      <c r="I134" s="131"/>
    </row>
    <row r="135" spans="1:9" x14ac:dyDescent="0.2">
      <c r="A135" s="128" t="s">
        <v>1687</v>
      </c>
      <c r="B135" s="129">
        <v>14</v>
      </c>
      <c r="C135" s="128" t="s">
        <v>18</v>
      </c>
      <c r="D135" s="128">
        <v>68</v>
      </c>
      <c r="E135" s="128">
        <v>76</v>
      </c>
      <c r="F135" s="128">
        <v>55</v>
      </c>
      <c r="G135" s="128"/>
      <c r="H135" s="130"/>
      <c r="I135" s="131"/>
    </row>
    <row r="136" spans="1:9" x14ac:dyDescent="0.2">
      <c r="A136" s="128" t="s">
        <v>1687</v>
      </c>
      <c r="B136" s="129">
        <v>15</v>
      </c>
      <c r="C136" s="128" t="s">
        <v>18</v>
      </c>
      <c r="D136" s="128">
        <v>30</v>
      </c>
      <c r="E136" s="128">
        <v>98</v>
      </c>
      <c r="F136" s="128">
        <v>63</v>
      </c>
      <c r="G136" s="128"/>
      <c r="H136" s="130"/>
      <c r="I136" s="131"/>
    </row>
    <row r="137" spans="1:9" x14ac:dyDescent="0.2">
      <c r="A137" s="128" t="s">
        <v>1687</v>
      </c>
      <c r="B137" s="129">
        <v>16</v>
      </c>
      <c r="C137" s="128" t="s">
        <v>18</v>
      </c>
      <c r="D137" s="128">
        <v>64</v>
      </c>
      <c r="E137" s="128">
        <v>41</v>
      </c>
      <c r="F137" s="128">
        <v>65</v>
      </c>
      <c r="G137" s="128"/>
      <c r="H137" s="130"/>
      <c r="I137" s="131"/>
    </row>
    <row r="138" spans="1:9" x14ac:dyDescent="0.2">
      <c r="A138" s="128" t="s">
        <v>1687</v>
      </c>
      <c r="B138" s="129">
        <v>17</v>
      </c>
      <c r="C138" s="128" t="s">
        <v>18</v>
      </c>
      <c r="D138" s="128">
        <v>44</v>
      </c>
      <c r="E138" s="128">
        <v>32</v>
      </c>
      <c r="F138" s="128">
        <v>62</v>
      </c>
      <c r="G138" s="128"/>
      <c r="H138" s="130"/>
      <c r="I138" s="131"/>
    </row>
    <row r="139" spans="1:9" x14ac:dyDescent="0.2">
      <c r="A139" s="128" t="s">
        <v>1687</v>
      </c>
      <c r="B139" s="129">
        <v>18</v>
      </c>
      <c r="C139" s="128" t="s">
        <v>18</v>
      </c>
      <c r="D139" s="128">
        <v>73</v>
      </c>
      <c r="E139" s="128">
        <v>66</v>
      </c>
      <c r="F139" s="128">
        <v>31</v>
      </c>
      <c r="G139" s="128"/>
      <c r="H139" s="130"/>
      <c r="I139" s="131"/>
    </row>
    <row r="140" spans="1:9" x14ac:dyDescent="0.2">
      <c r="A140" s="128" t="s">
        <v>1687</v>
      </c>
      <c r="B140" s="129">
        <v>19</v>
      </c>
      <c r="C140" s="128" t="s">
        <v>18</v>
      </c>
      <c r="D140" s="128">
        <v>57</v>
      </c>
      <c r="E140" s="128">
        <v>72</v>
      </c>
      <c r="F140" s="128">
        <v>60</v>
      </c>
      <c r="G140" s="128"/>
      <c r="H140" s="130"/>
      <c r="I140" s="131"/>
    </row>
    <row r="141" spans="1:9" x14ac:dyDescent="0.2">
      <c r="A141" s="128" t="s">
        <v>1687</v>
      </c>
      <c r="B141" s="129">
        <v>20</v>
      </c>
      <c r="C141" s="128" t="s">
        <v>18</v>
      </c>
      <c r="D141" s="128">
        <v>70</v>
      </c>
      <c r="E141" s="128">
        <v>65</v>
      </c>
      <c r="F141" s="128">
        <v>65</v>
      </c>
      <c r="G141" s="128"/>
      <c r="H141" s="130"/>
      <c r="I141" s="131"/>
    </row>
    <row r="142" spans="1:9" x14ac:dyDescent="0.2">
      <c r="A142" s="128" t="s">
        <v>1687</v>
      </c>
      <c r="B142" s="129">
        <v>21</v>
      </c>
      <c r="C142" s="128" t="s">
        <v>41</v>
      </c>
      <c r="D142" s="128">
        <v>50</v>
      </c>
      <c r="E142" s="128">
        <v>56</v>
      </c>
      <c r="F142" s="128">
        <v>77</v>
      </c>
      <c r="G142" s="128"/>
      <c r="H142" s="130"/>
      <c r="I142" s="131"/>
    </row>
    <row r="143" spans="1:9" x14ac:dyDescent="0.2">
      <c r="A143" s="128" t="s">
        <v>1687</v>
      </c>
      <c r="B143" s="129">
        <v>22</v>
      </c>
      <c r="C143" s="128" t="s">
        <v>41</v>
      </c>
      <c r="D143" s="128">
        <v>67</v>
      </c>
      <c r="E143" s="128">
        <v>39</v>
      </c>
      <c r="F143" s="128">
        <v>49</v>
      </c>
      <c r="G143" s="128"/>
      <c r="H143" s="130"/>
      <c r="I143" s="131"/>
    </row>
    <row r="144" spans="1:9" x14ac:dyDescent="0.2">
      <c r="A144" s="128" t="s">
        <v>1687</v>
      </c>
      <c r="B144" s="129">
        <v>23</v>
      </c>
      <c r="C144" s="128" t="s">
        <v>41</v>
      </c>
      <c r="D144" s="128">
        <v>74</v>
      </c>
      <c r="E144" s="128">
        <v>36</v>
      </c>
      <c r="F144" s="128">
        <v>59</v>
      </c>
      <c r="G144" s="128"/>
      <c r="H144" s="130"/>
      <c r="I144" s="131"/>
    </row>
    <row r="145" spans="1:9" x14ac:dyDescent="0.2">
      <c r="A145" s="128" t="s">
        <v>1687</v>
      </c>
      <c r="B145" s="129">
        <v>24</v>
      </c>
      <c r="C145" s="128" t="s">
        <v>41</v>
      </c>
      <c r="D145" s="128">
        <v>81</v>
      </c>
      <c r="E145" s="128">
        <v>64</v>
      </c>
      <c r="F145" s="128">
        <v>69</v>
      </c>
      <c r="G145" s="128"/>
      <c r="H145" s="130"/>
      <c r="I145" s="131"/>
    </row>
    <row r="146" spans="1:9" x14ac:dyDescent="0.2">
      <c r="A146" s="128" t="s">
        <v>1687</v>
      </c>
      <c r="B146" s="129">
        <v>25</v>
      </c>
      <c r="C146" s="128" t="s">
        <v>41</v>
      </c>
      <c r="D146" s="128">
        <v>61</v>
      </c>
      <c r="E146" s="128">
        <v>18</v>
      </c>
      <c r="F146" s="128">
        <v>46</v>
      </c>
      <c r="G146" s="128"/>
      <c r="H146" s="130"/>
      <c r="I146" s="131"/>
    </row>
    <row r="147" spans="1:9" x14ac:dyDescent="0.2">
      <c r="A147" s="128" t="s">
        <v>1687</v>
      </c>
      <c r="B147" s="129">
        <v>26</v>
      </c>
      <c r="C147" s="128" t="s">
        <v>41</v>
      </c>
      <c r="D147" s="128">
        <v>68</v>
      </c>
      <c r="E147" s="128">
        <v>74</v>
      </c>
      <c r="F147" s="128">
        <v>40</v>
      </c>
      <c r="G147" s="128"/>
      <c r="H147" s="130"/>
      <c r="I147" s="131"/>
    </row>
    <row r="148" spans="1:9" x14ac:dyDescent="0.2">
      <c r="A148" s="128" t="s">
        <v>1687</v>
      </c>
      <c r="B148" s="129">
        <v>27</v>
      </c>
      <c r="C148" s="128" t="s">
        <v>41</v>
      </c>
      <c r="D148" s="128">
        <v>61</v>
      </c>
      <c r="E148" s="128">
        <v>18</v>
      </c>
      <c r="F148" s="128">
        <v>31</v>
      </c>
      <c r="G148" s="128"/>
      <c r="H148" s="130"/>
      <c r="I148" s="131"/>
    </row>
    <row r="149" spans="1:9" x14ac:dyDescent="0.2">
      <c r="A149" s="128" t="s">
        <v>1687</v>
      </c>
      <c r="B149" s="129">
        <v>28</v>
      </c>
      <c r="C149" s="128" t="s">
        <v>41</v>
      </c>
      <c r="D149" s="128">
        <v>49</v>
      </c>
      <c r="E149" s="128">
        <v>35</v>
      </c>
      <c r="F149" s="128">
        <v>41</v>
      </c>
      <c r="G149" s="128"/>
      <c r="H149" s="130"/>
      <c r="I149" s="131"/>
    </row>
    <row r="150" spans="1:9" x14ac:dyDescent="0.2">
      <c r="A150" s="128" t="s">
        <v>1687</v>
      </c>
      <c r="B150" s="129">
        <v>29</v>
      </c>
      <c r="C150" s="128" t="s">
        <v>41</v>
      </c>
      <c r="D150" s="128">
        <v>38</v>
      </c>
      <c r="E150" s="128">
        <v>59</v>
      </c>
      <c r="F150" s="128">
        <v>73</v>
      </c>
      <c r="G150" s="128"/>
      <c r="H150" s="130"/>
      <c r="I150" s="131"/>
    </row>
    <row r="151" spans="1:9" x14ac:dyDescent="0.2">
      <c r="A151" s="128" t="s">
        <v>1687</v>
      </c>
      <c r="B151" s="129">
        <v>30</v>
      </c>
      <c r="C151" s="128" t="s">
        <v>41</v>
      </c>
      <c r="D151" s="128">
        <v>74</v>
      </c>
      <c r="E151" s="128">
        <v>43</v>
      </c>
      <c r="F151" s="128">
        <v>48</v>
      </c>
      <c r="G151" s="128"/>
      <c r="H151" s="130"/>
      <c r="I151" s="131"/>
    </row>
    <row r="152" spans="1:9" x14ac:dyDescent="0.2">
      <c r="A152" s="128" t="s">
        <v>1687</v>
      </c>
      <c r="B152" s="129">
        <v>31</v>
      </c>
      <c r="C152" s="128" t="s">
        <v>41</v>
      </c>
      <c r="D152" s="128">
        <v>61</v>
      </c>
      <c r="E152" s="128">
        <v>55</v>
      </c>
      <c r="F152" s="128">
        <v>63</v>
      </c>
      <c r="G152" s="128"/>
      <c r="H152" s="130"/>
      <c r="I152" s="131"/>
    </row>
    <row r="153" spans="1:9" x14ac:dyDescent="0.2">
      <c r="A153" s="128" t="s">
        <v>1687</v>
      </c>
      <c r="B153" s="129">
        <v>32</v>
      </c>
      <c r="C153" s="128" t="s">
        <v>41</v>
      </c>
      <c r="D153" s="128">
        <v>35</v>
      </c>
      <c r="E153" s="128">
        <v>54</v>
      </c>
      <c r="F153" s="128">
        <v>61</v>
      </c>
      <c r="G153" s="128"/>
      <c r="H153" s="130"/>
      <c r="I153" s="131"/>
    </row>
    <row r="154" spans="1:9" x14ac:dyDescent="0.2">
      <c r="A154" s="128" t="s">
        <v>1687</v>
      </c>
      <c r="B154" s="129">
        <v>33</v>
      </c>
      <c r="C154" s="128" t="s">
        <v>41</v>
      </c>
      <c r="D154" s="128">
        <v>72</v>
      </c>
      <c r="E154" s="128">
        <v>86</v>
      </c>
      <c r="F154" s="128">
        <v>30</v>
      </c>
      <c r="G154" s="128"/>
      <c r="H154" s="130"/>
      <c r="I154" s="131"/>
    </row>
    <row r="155" spans="1:9" x14ac:dyDescent="0.2">
      <c r="A155" s="128" t="s">
        <v>1687</v>
      </c>
      <c r="B155" s="129">
        <v>34</v>
      </c>
      <c r="C155" s="128" t="s">
        <v>41</v>
      </c>
      <c r="D155" s="128">
        <v>51</v>
      </c>
      <c r="E155" s="128">
        <v>96</v>
      </c>
      <c r="F155" s="128">
        <v>64</v>
      </c>
      <c r="G155" s="128"/>
      <c r="H155" s="130"/>
      <c r="I155" s="131"/>
    </row>
    <row r="156" spans="1:9" x14ac:dyDescent="0.2">
      <c r="A156" s="128" t="s">
        <v>1687</v>
      </c>
      <c r="B156" s="129">
        <v>35</v>
      </c>
      <c r="C156" s="128" t="s">
        <v>41</v>
      </c>
      <c r="D156" s="128">
        <v>41</v>
      </c>
      <c r="E156" s="128">
        <v>53</v>
      </c>
      <c r="F156" s="128">
        <v>44</v>
      </c>
      <c r="G156" s="128"/>
      <c r="H156" s="130"/>
      <c r="I156" s="131"/>
    </row>
    <row r="157" spans="1:9" x14ac:dyDescent="0.2">
      <c r="A157" s="128" t="s">
        <v>1687</v>
      </c>
      <c r="B157" s="129">
        <v>36</v>
      </c>
      <c r="C157" s="128" t="s">
        <v>41</v>
      </c>
      <c r="D157" s="128">
        <v>65</v>
      </c>
      <c r="E157" s="128">
        <v>46</v>
      </c>
      <c r="F157" s="128">
        <v>73</v>
      </c>
      <c r="G157" s="128"/>
      <c r="H157" s="130"/>
      <c r="I157" s="131"/>
    </row>
    <row r="158" spans="1:9" x14ac:dyDescent="0.2">
      <c r="A158" s="128" t="s">
        <v>1687</v>
      </c>
      <c r="B158" s="129">
        <v>37</v>
      </c>
      <c r="C158" s="128" t="s">
        <v>41</v>
      </c>
      <c r="D158" s="128">
        <v>53</v>
      </c>
      <c r="E158" s="128">
        <v>59</v>
      </c>
      <c r="F158" s="128">
        <v>57</v>
      </c>
      <c r="G158" s="128"/>
      <c r="H158" s="130"/>
      <c r="I158" s="131"/>
    </row>
    <row r="159" spans="1:9" x14ac:dyDescent="0.2">
      <c r="A159" s="128" t="s">
        <v>1687</v>
      </c>
      <c r="B159" s="129">
        <v>38</v>
      </c>
      <c r="C159" s="128" t="s">
        <v>41</v>
      </c>
      <c r="D159" s="128">
        <v>67</v>
      </c>
      <c r="E159" s="128">
        <v>28</v>
      </c>
      <c r="F159" s="128">
        <v>70</v>
      </c>
      <c r="G159" s="128"/>
      <c r="H159" s="130"/>
      <c r="I159" s="131"/>
    </row>
    <row r="160" spans="1:9" x14ac:dyDescent="0.2">
      <c r="A160" s="128" t="s">
        <v>1687</v>
      </c>
      <c r="B160" s="129">
        <v>39</v>
      </c>
      <c r="C160" s="128" t="s">
        <v>41</v>
      </c>
      <c r="D160" s="128">
        <v>29</v>
      </c>
      <c r="E160" s="128">
        <v>22</v>
      </c>
      <c r="F160" s="128">
        <v>50</v>
      </c>
      <c r="G160" s="128"/>
      <c r="H160" s="130"/>
      <c r="I160" s="131"/>
    </row>
    <row r="161" spans="1:9" x14ac:dyDescent="0.2">
      <c r="A161" s="128" t="s">
        <v>1687</v>
      </c>
      <c r="B161" s="129">
        <v>40</v>
      </c>
      <c r="C161" s="128" t="s">
        <v>41</v>
      </c>
      <c r="D161" s="128">
        <v>72</v>
      </c>
      <c r="E161" s="128">
        <v>69</v>
      </c>
      <c r="F161" s="128">
        <v>67</v>
      </c>
      <c r="G161" s="128"/>
      <c r="H161" s="130"/>
      <c r="I161" s="131"/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300" verticalDpi="300" copies="0" r:id="rId1"/>
  <headerFooter alignWithMargins="0">
    <oddHeader>&amp;L&amp;F&amp;CS2A99&amp;R&amp;D</oddHead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24"/>
  <sheetViews>
    <sheetView workbookViewId="0">
      <selection activeCell="B1" sqref="B1"/>
    </sheetView>
  </sheetViews>
  <sheetFormatPr defaultRowHeight="16.5" x14ac:dyDescent="0.25"/>
  <sheetData>
    <row r="1" spans="1:11" ht="19.5" x14ac:dyDescent="0.4">
      <c r="A1" s="137" t="s">
        <v>1688</v>
      </c>
      <c r="B1" s="138">
        <v>0.2</v>
      </c>
      <c r="C1" s="138">
        <v>0.3</v>
      </c>
      <c r="D1" s="138">
        <v>0.2</v>
      </c>
      <c r="E1" s="138">
        <v>0.15</v>
      </c>
      <c r="F1" s="138">
        <v>0.15</v>
      </c>
      <c r="G1" s="139" t="s">
        <v>1689</v>
      </c>
      <c r="H1" s="140"/>
      <c r="I1" s="139" t="s">
        <v>1690</v>
      </c>
      <c r="J1" s="140"/>
    </row>
    <row r="2" spans="1:11" ht="19.5" x14ac:dyDescent="0.4">
      <c r="A2" s="141" t="s">
        <v>1691</v>
      </c>
      <c r="B2" s="141" t="s">
        <v>1692</v>
      </c>
      <c r="C2" s="141" t="s">
        <v>1693</v>
      </c>
      <c r="D2" s="141" t="s">
        <v>1694</v>
      </c>
      <c r="E2" s="141" t="s">
        <v>1695</v>
      </c>
      <c r="F2" s="141" t="s">
        <v>1696</v>
      </c>
      <c r="G2" s="141" t="s">
        <v>1697</v>
      </c>
      <c r="H2" s="142" t="s">
        <v>1698</v>
      </c>
      <c r="I2" s="141" t="s">
        <v>1699</v>
      </c>
      <c r="J2" s="142" t="s">
        <v>1700</v>
      </c>
    </row>
    <row r="3" spans="1:11" ht="19.5" x14ac:dyDescent="0.4">
      <c r="A3" s="143" t="s">
        <v>461</v>
      </c>
      <c r="B3" s="144">
        <v>90</v>
      </c>
      <c r="C3" s="144">
        <v>90</v>
      </c>
      <c r="D3" s="144">
        <v>93</v>
      </c>
      <c r="E3" s="144">
        <v>78</v>
      </c>
      <c r="F3" s="144">
        <v>91</v>
      </c>
      <c r="G3" s="145">
        <v>88.4</v>
      </c>
      <c r="H3" s="146">
        <v>2</v>
      </c>
      <c r="I3" s="145">
        <v>88.95</v>
      </c>
      <c r="J3" s="146">
        <v>1</v>
      </c>
      <c r="K3" s="147" t="s">
        <v>1701</v>
      </c>
    </row>
    <row r="4" spans="1:11" ht="19.5" x14ac:dyDescent="0.4">
      <c r="A4" s="143" t="s">
        <v>462</v>
      </c>
      <c r="B4" s="144">
        <v>45</v>
      </c>
      <c r="C4" s="144">
        <v>51</v>
      </c>
      <c r="D4" s="144">
        <v>48</v>
      </c>
      <c r="E4" s="144">
        <v>53</v>
      </c>
      <c r="F4" s="144">
        <v>46</v>
      </c>
      <c r="G4" s="145"/>
      <c r="H4" s="146"/>
      <c r="I4" s="145"/>
      <c r="J4" s="146"/>
      <c r="K4" s="147" t="s">
        <v>1702</v>
      </c>
    </row>
    <row r="5" spans="1:11" ht="19.5" x14ac:dyDescent="0.4">
      <c r="A5" s="143" t="s">
        <v>463</v>
      </c>
      <c r="B5" s="144">
        <v>54</v>
      </c>
      <c r="C5" s="144">
        <v>68</v>
      </c>
      <c r="D5" s="144">
        <v>63</v>
      </c>
      <c r="E5" s="144">
        <v>72</v>
      </c>
      <c r="F5" s="144">
        <v>77</v>
      </c>
      <c r="G5" s="145"/>
      <c r="H5" s="146"/>
      <c r="I5" s="145"/>
      <c r="J5" s="146"/>
    </row>
    <row r="6" spans="1:11" ht="19.5" x14ac:dyDescent="0.4">
      <c r="A6" s="143" t="s">
        <v>464</v>
      </c>
      <c r="B6" s="144">
        <v>80</v>
      </c>
      <c r="C6" s="144">
        <v>74</v>
      </c>
      <c r="D6" s="144">
        <v>82</v>
      </c>
      <c r="E6" s="144">
        <v>76</v>
      </c>
      <c r="F6" s="144">
        <v>75</v>
      </c>
      <c r="G6" s="145"/>
      <c r="H6" s="146"/>
      <c r="I6" s="145"/>
      <c r="J6" s="146"/>
    </row>
    <row r="7" spans="1:11" ht="19.5" x14ac:dyDescent="0.4">
      <c r="A7" s="143" t="s">
        <v>465</v>
      </c>
      <c r="B7" s="144">
        <v>55</v>
      </c>
      <c r="C7" s="144">
        <v>58</v>
      </c>
      <c r="D7" s="144">
        <v>46</v>
      </c>
      <c r="E7" s="144">
        <v>51</v>
      </c>
      <c r="F7" s="144">
        <v>60</v>
      </c>
      <c r="G7" s="145"/>
      <c r="H7" s="146"/>
      <c r="I7" s="145"/>
      <c r="J7" s="146"/>
    </row>
    <row r="8" spans="1:11" ht="19.5" x14ac:dyDescent="0.4">
      <c r="A8" s="143" t="s">
        <v>466</v>
      </c>
      <c r="B8" s="144">
        <v>66</v>
      </c>
      <c r="C8" s="144">
        <v>61</v>
      </c>
      <c r="D8" s="144">
        <v>69</v>
      </c>
      <c r="E8" s="144">
        <v>58</v>
      </c>
      <c r="F8" s="144">
        <v>62</v>
      </c>
      <c r="G8" s="145"/>
      <c r="H8" s="146"/>
      <c r="I8" s="145"/>
      <c r="J8" s="146"/>
    </row>
    <row r="9" spans="1:11" ht="19.5" x14ac:dyDescent="0.4">
      <c r="A9" s="143" t="s">
        <v>467</v>
      </c>
      <c r="B9" s="144">
        <v>69</v>
      </c>
      <c r="C9" s="144">
        <v>58</v>
      </c>
      <c r="D9" s="144">
        <v>57</v>
      </c>
      <c r="E9" s="144">
        <v>62</v>
      </c>
      <c r="F9" s="144">
        <v>52</v>
      </c>
      <c r="G9" s="145"/>
      <c r="H9" s="146"/>
      <c r="I9" s="145"/>
      <c r="J9" s="146"/>
    </row>
    <row r="10" spans="1:11" ht="19.5" x14ac:dyDescent="0.4">
      <c r="A10" s="143" t="s">
        <v>468</v>
      </c>
      <c r="B10" s="144">
        <v>72</v>
      </c>
      <c r="C10" s="144">
        <v>74</v>
      </c>
      <c r="D10" s="144">
        <v>78</v>
      </c>
      <c r="E10" s="144">
        <v>90</v>
      </c>
      <c r="F10" s="144">
        <v>69</v>
      </c>
      <c r="G10" s="145"/>
      <c r="H10" s="146"/>
      <c r="I10" s="145"/>
      <c r="J10" s="146"/>
    </row>
    <row r="11" spans="1:11" ht="19.5" x14ac:dyDescent="0.4">
      <c r="A11" s="143" t="s">
        <v>469</v>
      </c>
      <c r="B11" s="144">
        <v>77</v>
      </c>
      <c r="C11" s="144">
        <v>62</v>
      </c>
      <c r="D11" s="144">
        <v>81</v>
      </c>
      <c r="E11" s="144">
        <v>64</v>
      </c>
      <c r="F11" s="144">
        <v>88</v>
      </c>
      <c r="G11" s="145"/>
      <c r="H11" s="146"/>
      <c r="I11" s="145"/>
      <c r="J11" s="146"/>
    </row>
    <row r="12" spans="1:11" ht="19.5" x14ac:dyDescent="0.4">
      <c r="A12" s="143" t="s">
        <v>470</v>
      </c>
      <c r="B12" s="144">
        <v>91</v>
      </c>
      <c r="C12" s="144">
        <v>92</v>
      </c>
      <c r="D12" s="144">
        <v>88</v>
      </c>
      <c r="E12" s="144">
        <v>85</v>
      </c>
      <c r="F12" s="144">
        <v>87</v>
      </c>
      <c r="G12" s="145"/>
      <c r="H12" s="146"/>
      <c r="I12" s="145"/>
      <c r="J12" s="146"/>
    </row>
    <row r="13" spans="1:11" ht="19.5" x14ac:dyDescent="0.4">
      <c r="A13" s="37" t="s">
        <v>1703</v>
      </c>
      <c r="B13" s="148"/>
      <c r="C13" s="148"/>
      <c r="D13" s="148"/>
      <c r="E13" s="148"/>
      <c r="F13" s="148"/>
      <c r="G13" s="140"/>
      <c r="H13" s="140"/>
      <c r="I13" s="140"/>
      <c r="J13" s="140"/>
    </row>
    <row r="14" spans="1:11" ht="19.5" x14ac:dyDescent="0.4">
      <c r="A14" s="37" t="s">
        <v>1704</v>
      </c>
      <c r="B14" s="149"/>
      <c r="C14" s="149"/>
      <c r="D14" s="149"/>
      <c r="E14" s="149"/>
      <c r="F14" s="149"/>
      <c r="G14" s="140"/>
      <c r="H14" s="140"/>
      <c r="I14" s="140"/>
      <c r="J14" s="140"/>
    </row>
    <row r="15" spans="1:11" ht="19.5" x14ac:dyDescent="0.4">
      <c r="A15" s="37" t="s">
        <v>1705</v>
      </c>
      <c r="B15" s="150"/>
      <c r="C15" s="150"/>
      <c r="D15" s="150"/>
      <c r="E15" s="150"/>
      <c r="F15" s="150"/>
      <c r="G15" s="140"/>
      <c r="H15" s="140"/>
      <c r="I15" s="140"/>
      <c r="J15" s="140"/>
    </row>
    <row r="16" spans="1:11" ht="19.5" x14ac:dyDescent="0.4">
      <c r="A16" s="74" t="s">
        <v>1706</v>
      </c>
      <c r="B16" s="140"/>
      <c r="C16" s="140"/>
      <c r="D16" s="140"/>
      <c r="E16" s="140"/>
      <c r="F16" s="140"/>
      <c r="G16" s="140"/>
      <c r="H16" s="140"/>
      <c r="I16" s="140"/>
      <c r="J16" s="140"/>
    </row>
    <row r="17" spans="1:10" ht="19.5" x14ac:dyDescent="0.4">
      <c r="A17" s="140"/>
      <c r="B17" s="183" t="s">
        <v>1707</v>
      </c>
      <c r="C17" s="184"/>
      <c r="D17" s="151" t="s">
        <v>1708</v>
      </c>
      <c r="E17" s="140"/>
      <c r="F17" s="140"/>
      <c r="G17" s="140"/>
      <c r="H17" s="140"/>
      <c r="I17" s="140"/>
      <c r="J17" s="140"/>
    </row>
    <row r="18" spans="1:10" ht="19.5" x14ac:dyDescent="0.4">
      <c r="A18" s="152"/>
      <c r="B18" s="153">
        <v>0</v>
      </c>
      <c r="C18" s="153">
        <f>B19-1</f>
        <v>49</v>
      </c>
      <c r="D18" s="154" t="s">
        <v>1709</v>
      </c>
      <c r="E18" s="140"/>
      <c r="F18" s="140"/>
      <c r="G18" s="140"/>
      <c r="H18" s="140"/>
      <c r="I18" s="140"/>
      <c r="J18" s="140"/>
    </row>
    <row r="19" spans="1:10" ht="19.5" x14ac:dyDescent="0.4">
      <c r="A19" s="155"/>
      <c r="B19" s="156">
        <v>50</v>
      </c>
      <c r="C19" s="156">
        <f>B20-1</f>
        <v>79</v>
      </c>
      <c r="D19" s="157" t="s">
        <v>1710</v>
      </c>
      <c r="E19" s="140"/>
      <c r="F19" s="140"/>
      <c r="G19" s="140"/>
      <c r="I19" s="140"/>
      <c r="J19" s="140"/>
    </row>
    <row r="20" spans="1:10" ht="19.5" x14ac:dyDescent="0.4">
      <c r="A20" s="155"/>
      <c r="B20" s="158">
        <v>80</v>
      </c>
      <c r="C20" s="158">
        <v>100</v>
      </c>
      <c r="D20" s="159" t="s">
        <v>1711</v>
      </c>
      <c r="E20" s="140"/>
      <c r="F20" s="140"/>
      <c r="G20" s="140"/>
      <c r="I20" s="140"/>
      <c r="J20" s="140"/>
    </row>
    <row r="21" spans="1:10" x14ac:dyDescent="0.25">
      <c r="A21" s="87"/>
    </row>
    <row r="22" spans="1:10" x14ac:dyDescent="0.25">
      <c r="A22" s="87"/>
    </row>
    <row r="23" spans="1:10" x14ac:dyDescent="0.25">
      <c r="A23" s="160"/>
    </row>
    <row r="24" spans="1:10" x14ac:dyDescent="0.25">
      <c r="A24" s="87"/>
    </row>
  </sheetData>
  <mergeCells count="1">
    <mergeCell ref="B17:C17"/>
  </mergeCells>
  <phoneticPr fontId="2" type="noConversion"/>
  <pageMargins left="0.75" right="0.75" top="1" bottom="1" header="0.5" footer="0.5"/>
  <pageSetup orientation="landscape" copies="0" r:id="rId1"/>
  <headerFooter alignWithMargins="0"/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82"/>
  <sheetViews>
    <sheetView workbookViewId="0">
      <selection activeCell="N11" sqref="N11"/>
    </sheetView>
  </sheetViews>
  <sheetFormatPr defaultRowHeight="16.5" x14ac:dyDescent="0.25"/>
  <cols>
    <col min="1" max="1" width="11.75" style="162" customWidth="1"/>
    <col min="2" max="3" width="9" style="162"/>
  </cols>
  <sheetData>
    <row r="1" spans="1:3" ht="18" x14ac:dyDescent="0.25">
      <c r="A1" s="161" t="s">
        <v>1712</v>
      </c>
    </row>
    <row r="2" spans="1:3" x14ac:dyDescent="0.25">
      <c r="A2" s="163" t="s">
        <v>1676</v>
      </c>
      <c r="B2" s="164" t="s">
        <v>1677</v>
      </c>
      <c r="C2" s="164" t="s">
        <v>1713</v>
      </c>
    </row>
    <row r="3" spans="1:3" x14ac:dyDescent="0.25">
      <c r="A3" s="165">
        <v>1</v>
      </c>
      <c r="B3" s="162">
        <v>2</v>
      </c>
      <c r="C3" s="162">
        <v>1</v>
      </c>
    </row>
    <row r="4" spans="1:3" x14ac:dyDescent="0.25">
      <c r="A4" s="166">
        <v>-5</v>
      </c>
      <c r="B4" s="167" t="s">
        <v>1714</v>
      </c>
      <c r="C4" s="167" t="s">
        <v>1715</v>
      </c>
    </row>
    <row r="5" spans="1:3" x14ac:dyDescent="0.25">
      <c r="A5" s="162">
        <v>0</v>
      </c>
      <c r="B5" s="168">
        <f t="shared" ref="B5:B68" si="0">$A$4+A5</f>
        <v>-5</v>
      </c>
      <c r="C5" s="169">
        <f t="shared" ref="C5:C68" si="1">$A$3*B5*B5+$B$3*B5+$C$3</f>
        <v>16</v>
      </c>
    </row>
    <row r="6" spans="1:3" x14ac:dyDescent="0.25">
      <c r="A6" s="162">
        <v>0.1</v>
      </c>
      <c r="B6" s="168">
        <f t="shared" si="0"/>
        <v>-4.9000000000000004</v>
      </c>
      <c r="C6" s="169">
        <f t="shared" si="1"/>
        <v>15.210000000000004</v>
      </c>
    </row>
    <row r="7" spans="1:3" x14ac:dyDescent="0.25">
      <c r="A7" s="162">
        <v>0.2</v>
      </c>
      <c r="B7" s="168">
        <f t="shared" si="0"/>
        <v>-4.8</v>
      </c>
      <c r="C7" s="169">
        <f t="shared" si="1"/>
        <v>14.44</v>
      </c>
    </row>
    <row r="8" spans="1:3" x14ac:dyDescent="0.25">
      <c r="A8" s="162">
        <v>0.3</v>
      </c>
      <c r="B8" s="168">
        <f t="shared" si="0"/>
        <v>-4.7</v>
      </c>
      <c r="C8" s="169">
        <f t="shared" si="1"/>
        <v>13.690000000000003</v>
      </c>
    </row>
    <row r="9" spans="1:3" x14ac:dyDescent="0.25">
      <c r="A9" s="162">
        <v>0.4</v>
      </c>
      <c r="B9" s="168">
        <f t="shared" si="0"/>
        <v>-4.5999999999999996</v>
      </c>
      <c r="C9" s="169">
        <f t="shared" si="1"/>
        <v>12.959999999999997</v>
      </c>
    </row>
    <row r="10" spans="1:3" x14ac:dyDescent="0.25">
      <c r="A10" s="162">
        <v>0.5</v>
      </c>
      <c r="B10" s="168">
        <f t="shared" si="0"/>
        <v>-4.5</v>
      </c>
      <c r="C10" s="169">
        <f t="shared" si="1"/>
        <v>12.25</v>
      </c>
    </row>
    <row r="11" spans="1:3" x14ac:dyDescent="0.25">
      <c r="A11" s="162">
        <v>0.6</v>
      </c>
      <c r="B11" s="168">
        <f t="shared" si="0"/>
        <v>-4.4000000000000004</v>
      </c>
      <c r="C11" s="169">
        <f t="shared" si="1"/>
        <v>11.560000000000002</v>
      </c>
    </row>
    <row r="12" spans="1:3" x14ac:dyDescent="0.25">
      <c r="A12" s="162">
        <v>0.7</v>
      </c>
      <c r="B12" s="168">
        <f t="shared" si="0"/>
        <v>-4.3</v>
      </c>
      <c r="C12" s="169">
        <f t="shared" si="1"/>
        <v>10.889999999999999</v>
      </c>
    </row>
    <row r="13" spans="1:3" x14ac:dyDescent="0.25">
      <c r="A13" s="162">
        <v>0.8</v>
      </c>
      <c r="B13" s="168">
        <f t="shared" si="0"/>
        <v>-4.2</v>
      </c>
      <c r="C13" s="169">
        <f t="shared" si="1"/>
        <v>10.24</v>
      </c>
    </row>
    <row r="14" spans="1:3" x14ac:dyDescent="0.25">
      <c r="A14" s="162">
        <v>0.9</v>
      </c>
      <c r="B14" s="168">
        <f t="shared" si="0"/>
        <v>-4.0999999999999996</v>
      </c>
      <c r="C14" s="169">
        <f t="shared" si="1"/>
        <v>9.61</v>
      </c>
    </row>
    <row r="15" spans="1:3" x14ac:dyDescent="0.25">
      <c r="A15" s="162">
        <v>1</v>
      </c>
      <c r="B15" s="168">
        <f t="shared" si="0"/>
        <v>-4</v>
      </c>
      <c r="C15" s="169">
        <f t="shared" si="1"/>
        <v>9</v>
      </c>
    </row>
    <row r="16" spans="1:3" x14ac:dyDescent="0.25">
      <c r="A16" s="162">
        <v>1.1000000000000001</v>
      </c>
      <c r="B16" s="168">
        <f t="shared" si="0"/>
        <v>-3.9</v>
      </c>
      <c r="C16" s="169">
        <f t="shared" si="1"/>
        <v>8.41</v>
      </c>
    </row>
    <row r="17" spans="1:3" x14ac:dyDescent="0.25">
      <c r="A17" s="162">
        <v>1.2</v>
      </c>
      <c r="B17" s="168">
        <f t="shared" si="0"/>
        <v>-3.8</v>
      </c>
      <c r="C17" s="169">
        <f t="shared" si="1"/>
        <v>7.84</v>
      </c>
    </row>
    <row r="18" spans="1:3" x14ac:dyDescent="0.25">
      <c r="A18" s="162">
        <v>1.3</v>
      </c>
      <c r="B18" s="168">
        <f t="shared" si="0"/>
        <v>-3.7</v>
      </c>
      <c r="C18" s="169">
        <f t="shared" si="1"/>
        <v>7.2900000000000009</v>
      </c>
    </row>
    <row r="19" spans="1:3" x14ac:dyDescent="0.25">
      <c r="A19" s="162">
        <v>1.4</v>
      </c>
      <c r="B19" s="168">
        <f t="shared" si="0"/>
        <v>-3.6</v>
      </c>
      <c r="C19" s="169">
        <f t="shared" si="1"/>
        <v>6.7600000000000007</v>
      </c>
    </row>
    <row r="20" spans="1:3" x14ac:dyDescent="0.25">
      <c r="A20" s="162">
        <v>1.5</v>
      </c>
      <c r="B20" s="168">
        <f t="shared" si="0"/>
        <v>-3.5</v>
      </c>
      <c r="C20" s="169">
        <f t="shared" si="1"/>
        <v>6.25</v>
      </c>
    </row>
    <row r="21" spans="1:3" x14ac:dyDescent="0.25">
      <c r="A21" s="162">
        <v>1.6</v>
      </c>
      <c r="B21" s="168">
        <f t="shared" si="0"/>
        <v>-3.4</v>
      </c>
      <c r="C21" s="169">
        <f t="shared" si="1"/>
        <v>5.7599999999999989</v>
      </c>
    </row>
    <row r="22" spans="1:3" x14ac:dyDescent="0.25">
      <c r="A22" s="162">
        <v>1.7</v>
      </c>
      <c r="B22" s="168">
        <f t="shared" si="0"/>
        <v>-3.3</v>
      </c>
      <c r="C22" s="169">
        <f t="shared" si="1"/>
        <v>5.2899999999999991</v>
      </c>
    </row>
    <row r="23" spans="1:3" x14ac:dyDescent="0.25">
      <c r="A23" s="162">
        <v>1.8</v>
      </c>
      <c r="B23" s="168">
        <f t="shared" si="0"/>
        <v>-3.2</v>
      </c>
      <c r="C23" s="169">
        <f t="shared" si="1"/>
        <v>4.8400000000000016</v>
      </c>
    </row>
    <row r="24" spans="1:3" x14ac:dyDescent="0.25">
      <c r="A24" s="162">
        <v>1.9</v>
      </c>
      <c r="B24" s="168">
        <f t="shared" si="0"/>
        <v>-3.1</v>
      </c>
      <c r="C24" s="169">
        <f t="shared" si="1"/>
        <v>4.410000000000001</v>
      </c>
    </row>
    <row r="25" spans="1:3" x14ac:dyDescent="0.25">
      <c r="A25" s="162">
        <v>2</v>
      </c>
      <c r="B25" s="168">
        <f t="shared" si="0"/>
        <v>-3</v>
      </c>
      <c r="C25" s="169">
        <f t="shared" si="1"/>
        <v>4</v>
      </c>
    </row>
    <row r="26" spans="1:3" x14ac:dyDescent="0.25">
      <c r="A26" s="162">
        <v>2.1</v>
      </c>
      <c r="B26" s="168">
        <f t="shared" si="0"/>
        <v>-2.9</v>
      </c>
      <c r="C26" s="169">
        <f t="shared" si="1"/>
        <v>3.6100000000000003</v>
      </c>
    </row>
    <row r="27" spans="1:3" x14ac:dyDescent="0.25">
      <c r="A27" s="162">
        <v>2.2000000000000002</v>
      </c>
      <c r="B27" s="168">
        <f t="shared" si="0"/>
        <v>-2.8</v>
      </c>
      <c r="C27" s="169">
        <f t="shared" si="1"/>
        <v>3.2399999999999993</v>
      </c>
    </row>
    <row r="28" spans="1:3" x14ac:dyDescent="0.25">
      <c r="A28" s="162">
        <v>2.2999999999999998</v>
      </c>
      <c r="B28" s="168">
        <f t="shared" si="0"/>
        <v>-2.7</v>
      </c>
      <c r="C28" s="169">
        <f t="shared" si="1"/>
        <v>2.8900000000000006</v>
      </c>
    </row>
    <row r="29" spans="1:3" x14ac:dyDescent="0.25">
      <c r="A29" s="162">
        <v>2.4</v>
      </c>
      <c r="B29" s="168">
        <f t="shared" si="0"/>
        <v>-2.6</v>
      </c>
      <c r="C29" s="169">
        <f t="shared" si="1"/>
        <v>2.5600000000000005</v>
      </c>
    </row>
    <row r="30" spans="1:3" x14ac:dyDescent="0.25">
      <c r="A30" s="162">
        <v>2.5</v>
      </c>
      <c r="B30" s="168">
        <f t="shared" si="0"/>
        <v>-2.5</v>
      </c>
      <c r="C30" s="169">
        <f t="shared" si="1"/>
        <v>2.25</v>
      </c>
    </row>
    <row r="31" spans="1:3" x14ac:dyDescent="0.25">
      <c r="A31" s="162">
        <v>2.6</v>
      </c>
      <c r="B31" s="168">
        <f t="shared" si="0"/>
        <v>-2.4</v>
      </c>
      <c r="C31" s="169">
        <f t="shared" si="1"/>
        <v>1.96</v>
      </c>
    </row>
    <row r="32" spans="1:3" x14ac:dyDescent="0.25">
      <c r="A32" s="162">
        <v>2.7</v>
      </c>
      <c r="B32" s="168">
        <f t="shared" si="0"/>
        <v>-2.2999999999999998</v>
      </c>
      <c r="C32" s="169">
        <f t="shared" si="1"/>
        <v>1.6899999999999995</v>
      </c>
    </row>
    <row r="33" spans="1:3" x14ac:dyDescent="0.25">
      <c r="A33" s="162">
        <v>2.8</v>
      </c>
      <c r="B33" s="168">
        <f t="shared" si="0"/>
        <v>-2.2000000000000002</v>
      </c>
      <c r="C33" s="169">
        <f t="shared" si="1"/>
        <v>1.4400000000000004</v>
      </c>
    </row>
    <row r="34" spans="1:3" x14ac:dyDescent="0.25">
      <c r="A34" s="162">
        <v>2.9</v>
      </c>
      <c r="B34" s="168">
        <f t="shared" si="0"/>
        <v>-2.1</v>
      </c>
      <c r="C34" s="169">
        <f t="shared" si="1"/>
        <v>1.21</v>
      </c>
    </row>
    <row r="35" spans="1:3" x14ac:dyDescent="0.25">
      <c r="A35" s="162">
        <v>3</v>
      </c>
      <c r="B35" s="168">
        <f t="shared" si="0"/>
        <v>-2</v>
      </c>
      <c r="C35" s="169">
        <f t="shared" si="1"/>
        <v>1</v>
      </c>
    </row>
    <row r="36" spans="1:3" x14ac:dyDescent="0.25">
      <c r="A36" s="162">
        <v>3.1</v>
      </c>
      <c r="B36" s="168">
        <f t="shared" si="0"/>
        <v>-1.9</v>
      </c>
      <c r="C36" s="169">
        <f t="shared" si="1"/>
        <v>0.81</v>
      </c>
    </row>
    <row r="37" spans="1:3" x14ac:dyDescent="0.25">
      <c r="A37" s="162">
        <v>3.2</v>
      </c>
      <c r="B37" s="168">
        <f t="shared" si="0"/>
        <v>-1.7999999999999998</v>
      </c>
      <c r="C37" s="169">
        <f t="shared" si="1"/>
        <v>0.63999999999999968</v>
      </c>
    </row>
    <row r="38" spans="1:3" x14ac:dyDescent="0.25">
      <c r="A38" s="162">
        <v>3.3</v>
      </c>
      <c r="B38" s="168">
        <f t="shared" si="0"/>
        <v>-1.7000000000000002</v>
      </c>
      <c r="C38" s="169">
        <f t="shared" si="1"/>
        <v>0.49000000000000021</v>
      </c>
    </row>
    <row r="39" spans="1:3" x14ac:dyDescent="0.25">
      <c r="A39" s="162">
        <v>3.4</v>
      </c>
      <c r="B39" s="168">
        <f t="shared" si="0"/>
        <v>-1.6</v>
      </c>
      <c r="C39" s="169">
        <f t="shared" si="1"/>
        <v>0.36000000000000032</v>
      </c>
    </row>
    <row r="40" spans="1:3" x14ac:dyDescent="0.25">
      <c r="A40" s="162">
        <v>3.5</v>
      </c>
      <c r="B40" s="168">
        <f t="shared" si="0"/>
        <v>-1.5</v>
      </c>
      <c r="C40" s="169">
        <f t="shared" si="1"/>
        <v>0.25</v>
      </c>
    </row>
    <row r="41" spans="1:3" x14ac:dyDescent="0.25">
      <c r="A41" s="162">
        <v>3.6</v>
      </c>
      <c r="B41" s="168">
        <f t="shared" si="0"/>
        <v>-1.4</v>
      </c>
      <c r="C41" s="169">
        <f t="shared" si="1"/>
        <v>0.15999999999999992</v>
      </c>
    </row>
    <row r="42" spans="1:3" x14ac:dyDescent="0.25">
      <c r="A42" s="162">
        <v>3.7</v>
      </c>
      <c r="B42" s="168">
        <f t="shared" si="0"/>
        <v>-1.2999999999999998</v>
      </c>
      <c r="C42" s="169">
        <f t="shared" si="1"/>
        <v>8.9999999999999858E-2</v>
      </c>
    </row>
    <row r="43" spans="1:3" x14ac:dyDescent="0.25">
      <c r="A43" s="162">
        <v>3.8</v>
      </c>
      <c r="B43" s="168">
        <f t="shared" si="0"/>
        <v>-1.2000000000000002</v>
      </c>
      <c r="C43" s="169">
        <f t="shared" si="1"/>
        <v>4.0000000000000036E-2</v>
      </c>
    </row>
    <row r="44" spans="1:3" x14ac:dyDescent="0.25">
      <c r="A44" s="162">
        <v>3.9</v>
      </c>
      <c r="B44" s="168">
        <f t="shared" si="0"/>
        <v>-1.1000000000000001</v>
      </c>
      <c r="C44" s="169">
        <f t="shared" si="1"/>
        <v>1.0000000000000009E-2</v>
      </c>
    </row>
    <row r="45" spans="1:3" x14ac:dyDescent="0.25">
      <c r="A45" s="162">
        <v>4</v>
      </c>
      <c r="B45" s="168">
        <f t="shared" si="0"/>
        <v>-1</v>
      </c>
      <c r="C45" s="169">
        <f t="shared" si="1"/>
        <v>0</v>
      </c>
    </row>
    <row r="46" spans="1:3" x14ac:dyDescent="0.25">
      <c r="A46" s="162">
        <v>4.0999999999999996</v>
      </c>
      <c r="B46" s="168">
        <f t="shared" si="0"/>
        <v>-0.90000000000000036</v>
      </c>
      <c r="C46" s="169">
        <f t="shared" si="1"/>
        <v>9.9999999999998979E-3</v>
      </c>
    </row>
    <row r="47" spans="1:3" x14ac:dyDescent="0.25">
      <c r="A47" s="162">
        <v>4.2</v>
      </c>
      <c r="B47" s="168">
        <f t="shared" si="0"/>
        <v>-0.79999999999999982</v>
      </c>
      <c r="C47" s="169">
        <f t="shared" si="1"/>
        <v>4.0000000000000036E-2</v>
      </c>
    </row>
    <row r="48" spans="1:3" x14ac:dyDescent="0.25">
      <c r="A48" s="162">
        <v>4.3</v>
      </c>
      <c r="B48" s="168">
        <f t="shared" si="0"/>
        <v>-0.70000000000000018</v>
      </c>
      <c r="C48" s="169">
        <f t="shared" si="1"/>
        <v>8.9999999999999858E-2</v>
      </c>
    </row>
    <row r="49" spans="1:3" x14ac:dyDescent="0.25">
      <c r="A49" s="162">
        <v>4.4000000000000004</v>
      </c>
      <c r="B49" s="168">
        <f t="shared" si="0"/>
        <v>-0.59999999999999964</v>
      </c>
      <c r="C49" s="169">
        <f t="shared" si="1"/>
        <v>0.16000000000000036</v>
      </c>
    </row>
    <row r="50" spans="1:3" x14ac:dyDescent="0.25">
      <c r="A50" s="162">
        <v>4.5</v>
      </c>
      <c r="B50" s="168">
        <f t="shared" si="0"/>
        <v>-0.5</v>
      </c>
      <c r="C50" s="169">
        <f t="shared" si="1"/>
        <v>0.25</v>
      </c>
    </row>
    <row r="51" spans="1:3" x14ac:dyDescent="0.25">
      <c r="A51" s="162">
        <v>4.5999999999999996</v>
      </c>
      <c r="B51" s="168">
        <f t="shared" si="0"/>
        <v>-0.40000000000000036</v>
      </c>
      <c r="C51" s="169">
        <f t="shared" si="1"/>
        <v>0.35999999999999954</v>
      </c>
    </row>
    <row r="52" spans="1:3" x14ac:dyDescent="0.25">
      <c r="A52" s="162">
        <v>4.7</v>
      </c>
      <c r="B52" s="168">
        <f t="shared" si="0"/>
        <v>-0.29999999999999982</v>
      </c>
      <c r="C52" s="169">
        <f t="shared" si="1"/>
        <v>0.49000000000000021</v>
      </c>
    </row>
    <row r="53" spans="1:3" x14ac:dyDescent="0.25">
      <c r="A53" s="162">
        <v>4.8</v>
      </c>
      <c r="B53" s="168">
        <f t="shared" si="0"/>
        <v>-0.20000000000000018</v>
      </c>
      <c r="C53" s="169">
        <f t="shared" si="1"/>
        <v>0.63999999999999968</v>
      </c>
    </row>
    <row r="54" spans="1:3" x14ac:dyDescent="0.25">
      <c r="A54" s="162">
        <v>4.9000000000000004</v>
      </c>
      <c r="B54" s="168">
        <f t="shared" si="0"/>
        <v>-9.9999999999999645E-2</v>
      </c>
      <c r="C54" s="169">
        <f t="shared" si="1"/>
        <v>0.81000000000000061</v>
      </c>
    </row>
    <row r="55" spans="1:3" x14ac:dyDescent="0.25">
      <c r="A55" s="162">
        <v>5</v>
      </c>
      <c r="B55" s="168">
        <f t="shared" si="0"/>
        <v>0</v>
      </c>
      <c r="C55" s="169">
        <f t="shared" si="1"/>
        <v>1</v>
      </c>
    </row>
    <row r="56" spans="1:3" x14ac:dyDescent="0.25">
      <c r="A56" s="162">
        <v>5.0999999999999996</v>
      </c>
      <c r="B56" s="168">
        <f t="shared" si="0"/>
        <v>9.9999999999999645E-2</v>
      </c>
      <c r="C56" s="169">
        <f t="shared" si="1"/>
        <v>1.2099999999999993</v>
      </c>
    </row>
    <row r="57" spans="1:3" x14ac:dyDescent="0.25">
      <c r="A57" s="162">
        <v>5.2</v>
      </c>
      <c r="B57" s="168">
        <f t="shared" si="0"/>
        <v>0.20000000000000018</v>
      </c>
      <c r="C57" s="169">
        <f t="shared" si="1"/>
        <v>1.4400000000000004</v>
      </c>
    </row>
    <row r="58" spans="1:3" x14ac:dyDescent="0.25">
      <c r="A58" s="162">
        <v>5.3</v>
      </c>
      <c r="B58" s="168">
        <f t="shared" si="0"/>
        <v>0.29999999999999982</v>
      </c>
      <c r="C58" s="169">
        <f t="shared" si="1"/>
        <v>1.6899999999999995</v>
      </c>
    </row>
    <row r="59" spans="1:3" x14ac:dyDescent="0.25">
      <c r="A59" s="162">
        <v>5.4</v>
      </c>
      <c r="B59" s="168">
        <f t="shared" si="0"/>
        <v>0.40000000000000036</v>
      </c>
      <c r="C59" s="169">
        <f t="shared" si="1"/>
        <v>1.9600000000000009</v>
      </c>
    </row>
    <row r="60" spans="1:3" x14ac:dyDescent="0.25">
      <c r="A60" s="162">
        <v>5.4999999999999902</v>
      </c>
      <c r="B60" s="168">
        <f t="shared" si="0"/>
        <v>0.49999999999999023</v>
      </c>
      <c r="C60" s="169">
        <f t="shared" si="1"/>
        <v>2.2499999999999707</v>
      </c>
    </row>
    <row r="61" spans="1:3" x14ac:dyDescent="0.25">
      <c r="A61" s="162">
        <v>5.5999999999999899</v>
      </c>
      <c r="B61" s="168">
        <f t="shared" si="0"/>
        <v>0.59999999999998987</v>
      </c>
      <c r="C61" s="169">
        <f t="shared" si="1"/>
        <v>2.5599999999999676</v>
      </c>
    </row>
    <row r="62" spans="1:3" x14ac:dyDescent="0.25">
      <c r="A62" s="162">
        <v>5.7</v>
      </c>
      <c r="B62" s="168">
        <f t="shared" si="0"/>
        <v>0.70000000000000018</v>
      </c>
      <c r="C62" s="169">
        <f t="shared" si="1"/>
        <v>2.8900000000000006</v>
      </c>
    </row>
    <row r="63" spans="1:3" x14ac:dyDescent="0.25">
      <c r="A63" s="162">
        <v>5.7999999999999901</v>
      </c>
      <c r="B63" s="168">
        <f t="shared" si="0"/>
        <v>0.79999999999999005</v>
      </c>
      <c r="C63" s="169">
        <f t="shared" si="1"/>
        <v>3.2399999999999642</v>
      </c>
    </row>
    <row r="64" spans="1:3" x14ac:dyDescent="0.25">
      <c r="A64" s="162">
        <v>5.8999999999999897</v>
      </c>
      <c r="B64" s="168">
        <f t="shared" si="0"/>
        <v>0.8999999999999897</v>
      </c>
      <c r="C64" s="169">
        <f t="shared" si="1"/>
        <v>3.6099999999999608</v>
      </c>
    </row>
    <row r="65" spans="1:3" x14ac:dyDescent="0.25">
      <c r="A65" s="162">
        <v>5.9999999999999902</v>
      </c>
      <c r="B65" s="168">
        <f t="shared" si="0"/>
        <v>0.99999999999999023</v>
      </c>
      <c r="C65" s="169">
        <f t="shared" si="1"/>
        <v>3.9999999999999609</v>
      </c>
    </row>
    <row r="66" spans="1:3" x14ac:dyDescent="0.25">
      <c r="A66" s="162">
        <v>6.0999999999999899</v>
      </c>
      <c r="B66" s="168">
        <f t="shared" si="0"/>
        <v>1.0999999999999899</v>
      </c>
      <c r="C66" s="169">
        <f t="shared" si="1"/>
        <v>4.4099999999999575</v>
      </c>
    </row>
    <row r="67" spans="1:3" x14ac:dyDescent="0.25">
      <c r="A67" s="162">
        <v>6.1999999999999904</v>
      </c>
      <c r="B67" s="168">
        <f t="shared" si="0"/>
        <v>1.1999999999999904</v>
      </c>
      <c r="C67" s="169">
        <f t="shared" si="1"/>
        <v>4.8399999999999581</v>
      </c>
    </row>
    <row r="68" spans="1:3" x14ac:dyDescent="0.25">
      <c r="A68" s="162">
        <v>6.2999999999999901</v>
      </c>
      <c r="B68" s="168">
        <f t="shared" si="0"/>
        <v>1.2999999999999901</v>
      </c>
      <c r="C68" s="169">
        <f t="shared" si="1"/>
        <v>5.2899999999999547</v>
      </c>
    </row>
    <row r="69" spans="1:3" x14ac:dyDescent="0.25">
      <c r="A69" s="162">
        <v>6.3999999999999897</v>
      </c>
      <c r="B69" s="168">
        <f t="shared" ref="B69:B82" si="2">$A$4+A69</f>
        <v>1.3999999999999897</v>
      </c>
      <c r="C69" s="169">
        <f t="shared" ref="C69:C82" si="3">$A$3*B69*B69+$B$3*B69+$C$3</f>
        <v>5.75999999999995</v>
      </c>
    </row>
    <row r="70" spans="1:3" x14ac:dyDescent="0.25">
      <c r="A70" s="162">
        <v>6.4999999999999902</v>
      </c>
      <c r="B70" s="168">
        <f t="shared" si="2"/>
        <v>1.4999999999999902</v>
      </c>
      <c r="C70" s="169">
        <f t="shared" si="3"/>
        <v>6.2499999999999512</v>
      </c>
    </row>
    <row r="71" spans="1:3" x14ac:dyDescent="0.25">
      <c r="A71" s="162">
        <v>6.5999999999999899</v>
      </c>
      <c r="B71" s="168">
        <f t="shared" si="2"/>
        <v>1.5999999999999899</v>
      </c>
      <c r="C71" s="169">
        <f t="shared" si="3"/>
        <v>6.7599999999999474</v>
      </c>
    </row>
    <row r="72" spans="1:3" x14ac:dyDescent="0.25">
      <c r="A72" s="162">
        <v>6.6999999999999904</v>
      </c>
      <c r="B72" s="168">
        <f t="shared" si="2"/>
        <v>1.6999999999999904</v>
      </c>
      <c r="C72" s="169">
        <f t="shared" si="3"/>
        <v>7.2899999999999476</v>
      </c>
    </row>
    <row r="73" spans="1:3" x14ac:dyDescent="0.25">
      <c r="A73" s="162">
        <v>6.7999999999999901</v>
      </c>
      <c r="B73" s="168">
        <f t="shared" si="2"/>
        <v>1.7999999999999901</v>
      </c>
      <c r="C73" s="169">
        <f t="shared" si="3"/>
        <v>7.8399999999999448</v>
      </c>
    </row>
    <row r="74" spans="1:3" x14ac:dyDescent="0.25">
      <c r="A74" s="162">
        <v>6.8999999999999897</v>
      </c>
      <c r="B74" s="168">
        <f t="shared" si="2"/>
        <v>1.8999999999999897</v>
      </c>
      <c r="C74" s="169">
        <f t="shared" si="3"/>
        <v>8.4099999999999397</v>
      </c>
    </row>
    <row r="75" spans="1:3" x14ac:dyDescent="0.25">
      <c r="A75" s="162">
        <v>6.9999999999999902</v>
      </c>
      <c r="B75" s="168">
        <f t="shared" si="2"/>
        <v>1.9999999999999902</v>
      </c>
      <c r="C75" s="169">
        <f t="shared" si="3"/>
        <v>8.9999999999999414</v>
      </c>
    </row>
    <row r="76" spans="1:3" x14ac:dyDescent="0.25">
      <c r="A76" s="162">
        <v>7.0999999999999899</v>
      </c>
      <c r="B76" s="168">
        <f t="shared" si="2"/>
        <v>2.0999999999999899</v>
      </c>
      <c r="C76" s="169">
        <f t="shared" si="3"/>
        <v>9.6099999999999373</v>
      </c>
    </row>
    <row r="77" spans="1:3" x14ac:dyDescent="0.25">
      <c r="A77" s="162">
        <v>7.1999999999999904</v>
      </c>
      <c r="B77" s="168">
        <f t="shared" si="2"/>
        <v>2.1999999999999904</v>
      </c>
      <c r="C77" s="169">
        <f t="shared" si="3"/>
        <v>10.239999999999938</v>
      </c>
    </row>
    <row r="78" spans="1:3" x14ac:dyDescent="0.25">
      <c r="A78" s="162">
        <v>7.2999999999999901</v>
      </c>
      <c r="B78" s="168">
        <f t="shared" si="2"/>
        <v>2.2999999999999901</v>
      </c>
      <c r="C78" s="169">
        <f t="shared" si="3"/>
        <v>10.889999999999933</v>
      </c>
    </row>
    <row r="79" spans="1:3" x14ac:dyDescent="0.25">
      <c r="A79" s="162">
        <v>7.3999999999999897</v>
      </c>
      <c r="B79" s="168">
        <f t="shared" si="2"/>
        <v>2.3999999999999897</v>
      </c>
      <c r="C79" s="169">
        <f t="shared" si="3"/>
        <v>11.559999999999931</v>
      </c>
    </row>
    <row r="80" spans="1:3" x14ac:dyDescent="0.25">
      <c r="A80" s="162">
        <v>7.4999999999999902</v>
      </c>
      <c r="B80" s="168">
        <f t="shared" si="2"/>
        <v>2.4999999999999902</v>
      </c>
      <c r="C80" s="169">
        <f t="shared" si="3"/>
        <v>12.249999999999932</v>
      </c>
    </row>
    <row r="81" spans="1:3" x14ac:dyDescent="0.25">
      <c r="A81" s="162">
        <v>7.5999999999999899</v>
      </c>
      <c r="B81" s="168">
        <f t="shared" si="2"/>
        <v>2.5999999999999899</v>
      </c>
      <c r="C81" s="169">
        <f t="shared" si="3"/>
        <v>12.959999999999926</v>
      </c>
    </row>
    <row r="82" spans="1:3" x14ac:dyDescent="0.25">
      <c r="A82" s="162">
        <v>7.6999999999999904</v>
      </c>
      <c r="B82" s="168">
        <f t="shared" si="2"/>
        <v>2.6999999999999904</v>
      </c>
      <c r="C82" s="169">
        <f t="shared" si="3"/>
        <v>13.68999999999993</v>
      </c>
    </row>
  </sheetData>
  <phoneticPr fontId="2" type="noConversion"/>
  <pageMargins left="0.75" right="0.75" top="1" bottom="1" header="0.5" footer="0.5"/>
  <headerFooter alignWithMargins="0"/>
  <drawing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18"/>
  <sheetViews>
    <sheetView workbookViewId="0"/>
  </sheetViews>
  <sheetFormatPr defaultRowHeight="16.5" x14ac:dyDescent="0.25"/>
  <cols>
    <col min="2" max="4" width="10.625" customWidth="1"/>
    <col min="5" max="5" width="12.5" customWidth="1"/>
    <col min="6" max="6" width="12.375" customWidth="1"/>
    <col min="7" max="7" width="12.625" customWidth="1"/>
    <col min="8" max="8" width="18.125" customWidth="1"/>
    <col min="9" max="9" width="24.625" customWidth="1"/>
  </cols>
  <sheetData>
    <row r="1" spans="1:6" ht="16.5" customHeight="1" x14ac:dyDescent="0.25">
      <c r="A1" s="170" t="s">
        <v>1716</v>
      </c>
      <c r="B1" s="170" t="s">
        <v>1717</v>
      </c>
      <c r="C1" s="171"/>
      <c r="D1" s="171"/>
      <c r="E1" s="170" t="s">
        <v>1718</v>
      </c>
      <c r="F1" s="170" t="s">
        <v>1719</v>
      </c>
    </row>
    <row r="2" spans="1:6" ht="16.5" customHeight="1" x14ac:dyDescent="0.25">
      <c r="A2" s="172"/>
      <c r="B2" s="170" t="s">
        <v>1720</v>
      </c>
      <c r="C2" s="171"/>
      <c r="D2" s="171"/>
      <c r="E2" s="170" t="s">
        <v>1721</v>
      </c>
      <c r="F2" s="172"/>
    </row>
    <row r="3" spans="1:6" ht="16.5" customHeight="1" x14ac:dyDescent="0.25">
      <c r="A3" s="172"/>
      <c r="B3" s="170" t="s">
        <v>1722</v>
      </c>
      <c r="C3" s="171"/>
      <c r="D3" s="171"/>
      <c r="E3" s="170" t="s">
        <v>1723</v>
      </c>
      <c r="F3" s="172"/>
    </row>
    <row r="4" spans="1:6" ht="16.5" customHeight="1" x14ac:dyDescent="0.25">
      <c r="A4" s="170" t="s">
        <v>1724</v>
      </c>
      <c r="B4" s="170" t="s">
        <v>1725</v>
      </c>
      <c r="C4" s="170" t="s">
        <v>1726</v>
      </c>
      <c r="D4" s="170" t="s">
        <v>1727</v>
      </c>
      <c r="E4" s="170" t="s">
        <v>1728</v>
      </c>
      <c r="F4" s="172"/>
    </row>
    <row r="5" spans="1:6" ht="16.5" customHeight="1" x14ac:dyDescent="0.25">
      <c r="A5" s="172"/>
      <c r="B5" s="172"/>
      <c r="C5" s="172"/>
      <c r="D5" s="172"/>
      <c r="E5" s="170" t="s">
        <v>1729</v>
      </c>
      <c r="F5" s="172"/>
    </row>
    <row r="6" spans="1:6" ht="16.5" customHeight="1" x14ac:dyDescent="0.25">
      <c r="A6" s="172"/>
      <c r="B6" s="172"/>
      <c r="C6" s="172"/>
      <c r="D6" s="172"/>
      <c r="E6" s="171"/>
      <c r="F6" s="172"/>
    </row>
    <row r="7" spans="1:6" ht="16.5" customHeight="1" x14ac:dyDescent="0.25">
      <c r="A7" s="173" t="s">
        <v>1730</v>
      </c>
      <c r="B7" s="170" t="s">
        <v>1731</v>
      </c>
      <c r="C7" s="172"/>
      <c r="D7" s="172"/>
      <c r="E7" s="171"/>
      <c r="F7" s="172"/>
    </row>
    <row r="18" spans="4:4" x14ac:dyDescent="0.25">
      <c r="D18" s="87" t="s">
        <v>1732</v>
      </c>
    </row>
  </sheetData>
  <phoneticPr fontId="2" type="noConversion"/>
  <pageMargins left="0.75" right="0.75" top="1" bottom="1" header="0.5" footer="0.5"/>
  <pageSetup paperSize="9" orientation="portrait" horizontalDpi="4294967292" verticalDpi="0" r:id="rId1"/>
  <headerFooter alignWithMargins="0">
    <oddHeader>&amp;L&amp;"Times New Roman,標準"&amp;F&amp;C&amp;"Times New Roman,標準"Szeto CY (CA610)&amp;R&amp;"Times New Roman,標準"&amp;D</oddHeader>
    <oddFooter>&amp;C&amp;"Times New Roman,標準"-&amp;P-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203"/>
  <sheetViews>
    <sheetView workbookViewId="0">
      <selection activeCell="K31" sqref="K31"/>
    </sheetView>
  </sheetViews>
  <sheetFormatPr defaultRowHeight="16.5" x14ac:dyDescent="0.25"/>
  <cols>
    <col min="1" max="2" width="9" style="120"/>
    <col min="3" max="3" width="9" style="125"/>
  </cols>
  <sheetData>
    <row r="1" spans="1:5" x14ac:dyDescent="0.25">
      <c r="A1" s="119" t="s">
        <v>1675</v>
      </c>
      <c r="B1" s="120" t="s">
        <v>1676</v>
      </c>
      <c r="C1" s="121">
        <v>3</v>
      </c>
      <c r="D1" s="122"/>
      <c r="E1" s="122"/>
    </row>
    <row r="2" spans="1:5" x14ac:dyDescent="0.25">
      <c r="B2" s="120" t="s">
        <v>1677</v>
      </c>
      <c r="C2" s="121">
        <v>10</v>
      </c>
      <c r="D2" s="122"/>
      <c r="E2" s="122"/>
    </row>
    <row r="3" spans="1:5" ht="18" x14ac:dyDescent="0.25">
      <c r="B3" s="116" t="s">
        <v>1678</v>
      </c>
      <c r="C3" s="116" t="s">
        <v>1679</v>
      </c>
      <c r="D3" s="9"/>
      <c r="E3" s="9"/>
    </row>
    <row r="4" spans="1:5" x14ac:dyDescent="0.25">
      <c r="A4" s="119">
        <v>0.1</v>
      </c>
      <c r="B4" s="123">
        <v>-10</v>
      </c>
      <c r="C4" s="118">
        <f>C1*B4^2+C2</f>
        <v>310</v>
      </c>
    </row>
    <row r="5" spans="1:5" x14ac:dyDescent="0.25">
      <c r="B5" s="124">
        <f>B4+A4</f>
        <v>-9.9</v>
      </c>
      <c r="C5" s="118"/>
    </row>
    <row r="6" spans="1:5" x14ac:dyDescent="0.25">
      <c r="B6" s="124">
        <v>-9.8000000000000007</v>
      </c>
      <c r="C6" s="118"/>
    </row>
    <row r="7" spans="1:5" x14ac:dyDescent="0.25">
      <c r="B7" s="124">
        <v>-9.7000000000000011</v>
      </c>
      <c r="C7" s="118"/>
    </row>
    <row r="8" spans="1:5" x14ac:dyDescent="0.25">
      <c r="B8" s="124">
        <v>-9.6000000000000014</v>
      </c>
      <c r="C8" s="118"/>
    </row>
    <row r="9" spans="1:5" x14ac:dyDescent="0.25">
      <c r="B9" s="124">
        <v>-9.5000000000000018</v>
      </c>
      <c r="C9" s="118"/>
    </row>
    <row r="10" spans="1:5" x14ac:dyDescent="0.25">
      <c r="B10" s="124">
        <v>-9.4000000000000021</v>
      </c>
      <c r="C10" s="118"/>
    </row>
    <row r="11" spans="1:5" x14ac:dyDescent="0.25">
      <c r="B11" s="124">
        <v>-9.3000000000000025</v>
      </c>
      <c r="C11" s="118"/>
    </row>
    <row r="12" spans="1:5" x14ac:dyDescent="0.25">
      <c r="B12" s="124">
        <v>-9.2000000000000028</v>
      </c>
      <c r="C12" s="118"/>
    </row>
    <row r="13" spans="1:5" x14ac:dyDescent="0.25">
      <c r="B13" s="124">
        <v>-9.1000000000000032</v>
      </c>
      <c r="C13" s="118"/>
    </row>
    <row r="14" spans="1:5" x14ac:dyDescent="0.25">
      <c r="B14" s="124">
        <v>-9.0000000000000036</v>
      </c>
      <c r="C14" s="118"/>
    </row>
    <row r="15" spans="1:5" x14ac:dyDescent="0.25">
      <c r="B15" s="124"/>
      <c r="C15" s="118"/>
    </row>
    <row r="16" spans="1:5" x14ac:dyDescent="0.25">
      <c r="B16" s="124"/>
      <c r="C16" s="118"/>
    </row>
    <row r="17" spans="2:3" x14ac:dyDescent="0.25">
      <c r="B17" s="124"/>
      <c r="C17" s="118"/>
    </row>
    <row r="18" spans="2:3" x14ac:dyDescent="0.25">
      <c r="B18" s="124"/>
      <c r="C18" s="118"/>
    </row>
    <row r="19" spans="2:3" x14ac:dyDescent="0.25">
      <c r="B19" s="124"/>
      <c r="C19" s="118"/>
    </row>
    <row r="20" spans="2:3" x14ac:dyDescent="0.25">
      <c r="B20" s="124"/>
      <c r="C20" s="118"/>
    </row>
    <row r="21" spans="2:3" x14ac:dyDescent="0.25">
      <c r="B21" s="124"/>
      <c r="C21" s="118"/>
    </row>
    <row r="22" spans="2:3" x14ac:dyDescent="0.25">
      <c r="B22" s="124"/>
      <c r="C22" s="118"/>
    </row>
    <row r="23" spans="2:3" x14ac:dyDescent="0.25">
      <c r="B23" s="124"/>
      <c r="C23" s="118"/>
    </row>
    <row r="24" spans="2:3" x14ac:dyDescent="0.25">
      <c r="B24" s="124"/>
      <c r="C24" s="118"/>
    </row>
    <row r="25" spans="2:3" x14ac:dyDescent="0.25">
      <c r="B25" s="124"/>
      <c r="C25" s="118"/>
    </row>
    <row r="26" spans="2:3" x14ac:dyDescent="0.25">
      <c r="B26" s="124"/>
      <c r="C26" s="118"/>
    </row>
    <row r="27" spans="2:3" x14ac:dyDescent="0.25">
      <c r="B27" s="124"/>
      <c r="C27" s="118"/>
    </row>
    <row r="28" spans="2:3" x14ac:dyDescent="0.25">
      <c r="B28" s="124"/>
      <c r="C28" s="118"/>
    </row>
    <row r="29" spans="2:3" x14ac:dyDescent="0.25">
      <c r="B29" s="124"/>
      <c r="C29" s="118"/>
    </row>
    <row r="30" spans="2:3" x14ac:dyDescent="0.25">
      <c r="B30" s="124"/>
      <c r="C30" s="118"/>
    </row>
    <row r="31" spans="2:3" x14ac:dyDescent="0.25">
      <c r="B31" s="124"/>
      <c r="C31" s="118"/>
    </row>
    <row r="32" spans="2:3" x14ac:dyDescent="0.25">
      <c r="B32" s="124"/>
      <c r="C32" s="118"/>
    </row>
    <row r="33" spans="2:3" x14ac:dyDescent="0.25">
      <c r="B33" s="124"/>
      <c r="C33" s="118"/>
    </row>
    <row r="34" spans="2:3" x14ac:dyDescent="0.25">
      <c r="B34" s="124"/>
      <c r="C34" s="118"/>
    </row>
    <row r="35" spans="2:3" x14ac:dyDescent="0.25">
      <c r="B35" s="124"/>
      <c r="C35" s="118"/>
    </row>
    <row r="36" spans="2:3" x14ac:dyDescent="0.25">
      <c r="B36" s="124"/>
      <c r="C36" s="118"/>
    </row>
    <row r="37" spans="2:3" x14ac:dyDescent="0.25">
      <c r="B37" s="124"/>
      <c r="C37" s="118"/>
    </row>
    <row r="38" spans="2:3" x14ac:dyDescent="0.25">
      <c r="B38" s="124"/>
      <c r="C38" s="118"/>
    </row>
    <row r="39" spans="2:3" x14ac:dyDescent="0.25">
      <c r="B39" s="124"/>
      <c r="C39" s="118"/>
    </row>
    <row r="40" spans="2:3" x14ac:dyDescent="0.25">
      <c r="B40" s="124"/>
      <c r="C40" s="118"/>
    </row>
    <row r="41" spans="2:3" x14ac:dyDescent="0.25">
      <c r="B41" s="124"/>
      <c r="C41" s="118"/>
    </row>
    <row r="42" spans="2:3" x14ac:dyDescent="0.25">
      <c r="B42" s="124"/>
      <c r="C42" s="118"/>
    </row>
    <row r="43" spans="2:3" x14ac:dyDescent="0.25">
      <c r="B43" s="124"/>
      <c r="C43" s="118"/>
    </row>
    <row r="44" spans="2:3" x14ac:dyDescent="0.25">
      <c r="B44" s="124"/>
      <c r="C44" s="118"/>
    </row>
    <row r="45" spans="2:3" x14ac:dyDescent="0.25">
      <c r="B45" s="124"/>
      <c r="C45" s="118"/>
    </row>
    <row r="46" spans="2:3" x14ac:dyDescent="0.25">
      <c r="B46" s="124"/>
      <c r="C46" s="118"/>
    </row>
    <row r="47" spans="2:3" x14ac:dyDescent="0.25">
      <c r="B47" s="124"/>
      <c r="C47" s="118"/>
    </row>
    <row r="48" spans="2:3" x14ac:dyDescent="0.25">
      <c r="B48" s="124"/>
      <c r="C48" s="118"/>
    </row>
    <row r="49" spans="2:3" x14ac:dyDescent="0.25">
      <c r="B49" s="124"/>
      <c r="C49" s="118"/>
    </row>
    <row r="50" spans="2:3" x14ac:dyDescent="0.25">
      <c r="B50" s="124"/>
      <c r="C50" s="118"/>
    </row>
    <row r="51" spans="2:3" x14ac:dyDescent="0.25">
      <c r="B51" s="124"/>
      <c r="C51" s="118"/>
    </row>
    <row r="52" spans="2:3" x14ac:dyDescent="0.25">
      <c r="B52" s="124"/>
      <c r="C52" s="118"/>
    </row>
    <row r="53" spans="2:3" x14ac:dyDescent="0.25">
      <c r="B53" s="124"/>
      <c r="C53" s="118"/>
    </row>
    <row r="54" spans="2:3" x14ac:dyDescent="0.25">
      <c r="B54" s="124"/>
      <c r="C54" s="118"/>
    </row>
    <row r="55" spans="2:3" x14ac:dyDescent="0.25">
      <c r="B55" s="124"/>
      <c r="C55" s="118"/>
    </row>
    <row r="56" spans="2:3" x14ac:dyDescent="0.25">
      <c r="B56" s="124"/>
      <c r="C56" s="118"/>
    </row>
    <row r="57" spans="2:3" x14ac:dyDescent="0.25">
      <c r="B57" s="124"/>
      <c r="C57" s="118"/>
    </row>
    <row r="58" spans="2:3" x14ac:dyDescent="0.25">
      <c r="B58" s="124"/>
      <c r="C58" s="118"/>
    </row>
    <row r="59" spans="2:3" x14ac:dyDescent="0.25">
      <c r="B59" s="124"/>
      <c r="C59" s="118"/>
    </row>
    <row r="60" spans="2:3" x14ac:dyDescent="0.25">
      <c r="B60" s="124"/>
      <c r="C60" s="118"/>
    </row>
    <row r="61" spans="2:3" x14ac:dyDescent="0.25">
      <c r="B61" s="124"/>
      <c r="C61" s="118"/>
    </row>
    <row r="62" spans="2:3" x14ac:dyDescent="0.25">
      <c r="B62" s="124"/>
      <c r="C62" s="118"/>
    </row>
    <row r="63" spans="2:3" x14ac:dyDescent="0.25">
      <c r="B63" s="124"/>
      <c r="C63" s="118"/>
    </row>
    <row r="64" spans="2:3" x14ac:dyDescent="0.25">
      <c r="B64" s="124"/>
      <c r="C64" s="118"/>
    </row>
    <row r="65" spans="2:3" x14ac:dyDescent="0.25">
      <c r="B65" s="124"/>
      <c r="C65" s="118"/>
    </row>
    <row r="66" spans="2:3" x14ac:dyDescent="0.25">
      <c r="B66" s="124"/>
      <c r="C66" s="118"/>
    </row>
    <row r="67" spans="2:3" x14ac:dyDescent="0.25">
      <c r="B67" s="124"/>
      <c r="C67" s="118"/>
    </row>
    <row r="68" spans="2:3" x14ac:dyDescent="0.25">
      <c r="B68" s="124"/>
      <c r="C68" s="118"/>
    </row>
    <row r="69" spans="2:3" x14ac:dyDescent="0.25">
      <c r="B69" s="124"/>
      <c r="C69" s="118"/>
    </row>
    <row r="70" spans="2:3" x14ac:dyDescent="0.25">
      <c r="B70" s="124"/>
      <c r="C70" s="118"/>
    </row>
    <row r="71" spans="2:3" x14ac:dyDescent="0.25">
      <c r="B71" s="124"/>
      <c r="C71" s="118"/>
    </row>
    <row r="72" spans="2:3" x14ac:dyDescent="0.25">
      <c r="B72" s="124"/>
      <c r="C72" s="118"/>
    </row>
    <row r="73" spans="2:3" x14ac:dyDescent="0.25">
      <c r="B73" s="124"/>
      <c r="C73" s="118"/>
    </row>
    <row r="74" spans="2:3" x14ac:dyDescent="0.25">
      <c r="B74" s="124"/>
      <c r="C74" s="118"/>
    </row>
    <row r="75" spans="2:3" x14ac:dyDescent="0.25">
      <c r="B75" s="124"/>
      <c r="C75" s="118"/>
    </row>
    <row r="76" spans="2:3" x14ac:dyDescent="0.25">
      <c r="B76" s="124"/>
      <c r="C76" s="118"/>
    </row>
    <row r="77" spans="2:3" x14ac:dyDescent="0.25">
      <c r="B77" s="124"/>
      <c r="C77" s="118"/>
    </row>
    <row r="78" spans="2:3" x14ac:dyDescent="0.25">
      <c r="B78" s="124"/>
      <c r="C78" s="118"/>
    </row>
    <row r="79" spans="2:3" x14ac:dyDescent="0.25">
      <c r="B79" s="124"/>
      <c r="C79" s="118"/>
    </row>
    <row r="80" spans="2:3" x14ac:dyDescent="0.25">
      <c r="B80" s="124"/>
      <c r="C80" s="118"/>
    </row>
    <row r="81" spans="2:3" x14ac:dyDescent="0.25">
      <c r="B81" s="124"/>
      <c r="C81" s="118"/>
    </row>
    <row r="82" spans="2:3" x14ac:dyDescent="0.25">
      <c r="B82" s="124"/>
      <c r="C82" s="118"/>
    </row>
    <row r="83" spans="2:3" x14ac:dyDescent="0.25">
      <c r="B83" s="124"/>
      <c r="C83" s="118"/>
    </row>
    <row r="84" spans="2:3" x14ac:dyDescent="0.25">
      <c r="B84" s="124"/>
      <c r="C84" s="118"/>
    </row>
    <row r="85" spans="2:3" x14ac:dyDescent="0.25">
      <c r="B85" s="124"/>
      <c r="C85" s="118"/>
    </row>
    <row r="86" spans="2:3" x14ac:dyDescent="0.25">
      <c r="B86" s="124"/>
      <c r="C86" s="118"/>
    </row>
    <row r="87" spans="2:3" x14ac:dyDescent="0.25">
      <c r="B87" s="124"/>
      <c r="C87" s="118"/>
    </row>
    <row r="88" spans="2:3" x14ac:dyDescent="0.25">
      <c r="B88" s="124"/>
      <c r="C88" s="118"/>
    </row>
    <row r="89" spans="2:3" x14ac:dyDescent="0.25">
      <c r="B89" s="124"/>
      <c r="C89" s="118"/>
    </row>
    <row r="90" spans="2:3" x14ac:dyDescent="0.25">
      <c r="B90" s="124"/>
      <c r="C90" s="118"/>
    </row>
    <row r="91" spans="2:3" x14ac:dyDescent="0.25">
      <c r="B91" s="124"/>
      <c r="C91" s="118"/>
    </row>
    <row r="92" spans="2:3" x14ac:dyDescent="0.25">
      <c r="B92" s="124"/>
      <c r="C92" s="118"/>
    </row>
    <row r="93" spans="2:3" x14ac:dyDescent="0.25">
      <c r="B93" s="124"/>
      <c r="C93" s="118"/>
    </row>
    <row r="94" spans="2:3" x14ac:dyDescent="0.25">
      <c r="B94" s="124"/>
      <c r="C94" s="118"/>
    </row>
    <row r="95" spans="2:3" x14ac:dyDescent="0.25">
      <c r="B95" s="124"/>
      <c r="C95" s="118"/>
    </row>
    <row r="96" spans="2:3" x14ac:dyDescent="0.25">
      <c r="B96" s="124"/>
      <c r="C96" s="118"/>
    </row>
    <row r="97" spans="2:3" x14ac:dyDescent="0.25">
      <c r="B97" s="124"/>
      <c r="C97" s="118"/>
    </row>
    <row r="98" spans="2:3" x14ac:dyDescent="0.25">
      <c r="B98" s="124"/>
      <c r="C98" s="118"/>
    </row>
    <row r="99" spans="2:3" x14ac:dyDescent="0.25">
      <c r="B99" s="124"/>
      <c r="C99" s="118"/>
    </row>
    <row r="100" spans="2:3" x14ac:dyDescent="0.25">
      <c r="B100" s="124"/>
      <c r="C100" s="118"/>
    </row>
    <row r="101" spans="2:3" x14ac:dyDescent="0.25">
      <c r="B101" s="124"/>
      <c r="C101" s="118"/>
    </row>
    <row r="102" spans="2:3" x14ac:dyDescent="0.25">
      <c r="B102" s="124"/>
      <c r="C102" s="118"/>
    </row>
    <row r="103" spans="2:3" x14ac:dyDescent="0.25">
      <c r="B103" s="124"/>
      <c r="C103" s="118"/>
    </row>
    <row r="104" spans="2:3" x14ac:dyDescent="0.25">
      <c r="B104" s="124"/>
      <c r="C104" s="118"/>
    </row>
    <row r="105" spans="2:3" x14ac:dyDescent="0.25">
      <c r="B105" s="124"/>
      <c r="C105" s="118"/>
    </row>
    <row r="106" spans="2:3" x14ac:dyDescent="0.25">
      <c r="B106" s="124"/>
      <c r="C106" s="118"/>
    </row>
    <row r="107" spans="2:3" x14ac:dyDescent="0.25">
      <c r="B107" s="124"/>
      <c r="C107" s="118"/>
    </row>
    <row r="108" spans="2:3" x14ac:dyDescent="0.25">
      <c r="B108" s="124"/>
      <c r="C108" s="118"/>
    </row>
    <row r="109" spans="2:3" x14ac:dyDescent="0.25">
      <c r="B109" s="124"/>
      <c r="C109" s="118"/>
    </row>
    <row r="110" spans="2:3" x14ac:dyDescent="0.25">
      <c r="B110" s="124"/>
      <c r="C110" s="118"/>
    </row>
    <row r="111" spans="2:3" x14ac:dyDescent="0.25">
      <c r="B111" s="124"/>
      <c r="C111" s="118"/>
    </row>
    <row r="112" spans="2:3" x14ac:dyDescent="0.25">
      <c r="B112" s="124"/>
      <c r="C112" s="118"/>
    </row>
    <row r="113" spans="2:3" x14ac:dyDescent="0.25">
      <c r="B113" s="124"/>
      <c r="C113" s="118"/>
    </row>
    <row r="114" spans="2:3" x14ac:dyDescent="0.25">
      <c r="B114" s="124"/>
      <c r="C114" s="118"/>
    </row>
    <row r="115" spans="2:3" x14ac:dyDescent="0.25">
      <c r="B115" s="124"/>
      <c r="C115" s="118"/>
    </row>
    <row r="116" spans="2:3" x14ac:dyDescent="0.25">
      <c r="B116" s="124"/>
      <c r="C116" s="118"/>
    </row>
    <row r="117" spans="2:3" x14ac:dyDescent="0.25">
      <c r="B117" s="124"/>
      <c r="C117" s="118"/>
    </row>
    <row r="118" spans="2:3" x14ac:dyDescent="0.25">
      <c r="B118" s="124"/>
      <c r="C118" s="118"/>
    </row>
    <row r="119" spans="2:3" x14ac:dyDescent="0.25">
      <c r="B119" s="124"/>
      <c r="C119" s="118"/>
    </row>
    <row r="120" spans="2:3" x14ac:dyDescent="0.25">
      <c r="B120" s="124"/>
      <c r="C120" s="118"/>
    </row>
    <row r="121" spans="2:3" x14ac:dyDescent="0.25">
      <c r="B121" s="124"/>
      <c r="C121" s="118"/>
    </row>
    <row r="122" spans="2:3" x14ac:dyDescent="0.25">
      <c r="B122" s="124"/>
      <c r="C122" s="118"/>
    </row>
    <row r="123" spans="2:3" x14ac:dyDescent="0.25">
      <c r="B123" s="124"/>
      <c r="C123" s="118"/>
    </row>
    <row r="124" spans="2:3" x14ac:dyDescent="0.25">
      <c r="B124" s="124"/>
      <c r="C124" s="118"/>
    </row>
    <row r="125" spans="2:3" x14ac:dyDescent="0.25">
      <c r="B125" s="124"/>
      <c r="C125" s="118"/>
    </row>
    <row r="126" spans="2:3" x14ac:dyDescent="0.25">
      <c r="B126" s="124"/>
      <c r="C126" s="118"/>
    </row>
    <row r="127" spans="2:3" x14ac:dyDescent="0.25">
      <c r="B127" s="124"/>
      <c r="C127" s="118"/>
    </row>
    <row r="128" spans="2:3" x14ac:dyDescent="0.25">
      <c r="B128" s="124"/>
      <c r="C128" s="118"/>
    </row>
    <row r="129" spans="2:3" x14ac:dyDescent="0.25">
      <c r="B129" s="124"/>
      <c r="C129" s="118"/>
    </row>
    <row r="130" spans="2:3" x14ac:dyDescent="0.25">
      <c r="B130" s="124"/>
      <c r="C130" s="118"/>
    </row>
    <row r="131" spans="2:3" x14ac:dyDescent="0.25">
      <c r="B131" s="124"/>
      <c r="C131" s="118"/>
    </row>
    <row r="132" spans="2:3" x14ac:dyDescent="0.25">
      <c r="B132" s="124"/>
      <c r="C132" s="118"/>
    </row>
    <row r="133" spans="2:3" x14ac:dyDescent="0.25">
      <c r="B133" s="124"/>
      <c r="C133" s="118"/>
    </row>
    <row r="134" spans="2:3" x14ac:dyDescent="0.25">
      <c r="B134" s="124"/>
      <c r="C134" s="118"/>
    </row>
    <row r="135" spans="2:3" x14ac:dyDescent="0.25">
      <c r="B135" s="124"/>
      <c r="C135" s="118"/>
    </row>
    <row r="136" spans="2:3" x14ac:dyDescent="0.25">
      <c r="B136" s="124"/>
      <c r="C136" s="118"/>
    </row>
    <row r="137" spans="2:3" x14ac:dyDescent="0.25">
      <c r="B137" s="124"/>
      <c r="C137" s="118"/>
    </row>
    <row r="138" spans="2:3" x14ac:dyDescent="0.25">
      <c r="B138" s="124"/>
      <c r="C138" s="118"/>
    </row>
    <row r="139" spans="2:3" x14ac:dyDescent="0.25">
      <c r="B139" s="124"/>
      <c r="C139" s="118"/>
    </row>
    <row r="140" spans="2:3" x14ac:dyDescent="0.25">
      <c r="B140" s="124"/>
      <c r="C140" s="118"/>
    </row>
    <row r="141" spans="2:3" x14ac:dyDescent="0.25">
      <c r="B141" s="124"/>
      <c r="C141" s="118"/>
    </row>
    <row r="142" spans="2:3" x14ac:dyDescent="0.25">
      <c r="B142" s="124"/>
      <c r="C142" s="118"/>
    </row>
    <row r="143" spans="2:3" x14ac:dyDescent="0.25">
      <c r="B143" s="124"/>
      <c r="C143" s="118"/>
    </row>
    <row r="144" spans="2:3" x14ac:dyDescent="0.25">
      <c r="B144" s="124"/>
      <c r="C144" s="118"/>
    </row>
    <row r="145" spans="2:3" x14ac:dyDescent="0.25">
      <c r="B145" s="124"/>
      <c r="C145" s="118"/>
    </row>
    <row r="146" spans="2:3" x14ac:dyDescent="0.25">
      <c r="B146" s="124"/>
      <c r="C146" s="118"/>
    </row>
    <row r="147" spans="2:3" x14ac:dyDescent="0.25">
      <c r="B147" s="124"/>
      <c r="C147" s="118"/>
    </row>
    <row r="148" spans="2:3" x14ac:dyDescent="0.25">
      <c r="B148" s="124"/>
      <c r="C148" s="118"/>
    </row>
    <row r="149" spans="2:3" x14ac:dyDescent="0.25">
      <c r="B149" s="124"/>
      <c r="C149" s="118"/>
    </row>
    <row r="150" spans="2:3" x14ac:dyDescent="0.25">
      <c r="B150" s="124"/>
      <c r="C150" s="118"/>
    </row>
    <row r="151" spans="2:3" x14ac:dyDescent="0.25">
      <c r="B151" s="124"/>
      <c r="C151" s="118"/>
    </row>
    <row r="152" spans="2:3" x14ac:dyDescent="0.25">
      <c r="B152" s="124"/>
      <c r="C152" s="118"/>
    </row>
    <row r="153" spans="2:3" x14ac:dyDescent="0.25">
      <c r="B153" s="124"/>
      <c r="C153" s="118"/>
    </row>
    <row r="154" spans="2:3" x14ac:dyDescent="0.25">
      <c r="B154" s="124"/>
      <c r="C154" s="118"/>
    </row>
    <row r="155" spans="2:3" x14ac:dyDescent="0.25">
      <c r="B155" s="124"/>
      <c r="C155" s="118"/>
    </row>
    <row r="156" spans="2:3" x14ac:dyDescent="0.25">
      <c r="B156" s="124"/>
      <c r="C156" s="118"/>
    </row>
    <row r="157" spans="2:3" x14ac:dyDescent="0.25">
      <c r="B157" s="124"/>
      <c r="C157" s="118"/>
    </row>
    <row r="158" spans="2:3" x14ac:dyDescent="0.25">
      <c r="B158" s="124"/>
      <c r="C158" s="118"/>
    </row>
    <row r="159" spans="2:3" x14ac:dyDescent="0.25">
      <c r="B159" s="124"/>
      <c r="C159" s="118"/>
    </row>
    <row r="160" spans="2:3" x14ac:dyDescent="0.25">
      <c r="B160" s="124"/>
      <c r="C160" s="118"/>
    </row>
    <row r="161" spans="2:3" x14ac:dyDescent="0.25">
      <c r="B161" s="124"/>
      <c r="C161" s="118"/>
    </row>
    <row r="162" spans="2:3" x14ac:dyDescent="0.25">
      <c r="B162" s="124"/>
      <c r="C162" s="118"/>
    </row>
    <row r="163" spans="2:3" x14ac:dyDescent="0.25">
      <c r="B163" s="124"/>
      <c r="C163" s="118"/>
    </row>
    <row r="164" spans="2:3" x14ac:dyDescent="0.25">
      <c r="B164" s="124"/>
      <c r="C164" s="118"/>
    </row>
    <row r="165" spans="2:3" x14ac:dyDescent="0.25">
      <c r="B165" s="124"/>
      <c r="C165" s="118"/>
    </row>
    <row r="166" spans="2:3" x14ac:dyDescent="0.25">
      <c r="B166" s="124"/>
      <c r="C166" s="118"/>
    </row>
    <row r="167" spans="2:3" x14ac:dyDescent="0.25">
      <c r="B167" s="124"/>
      <c r="C167" s="118"/>
    </row>
    <row r="168" spans="2:3" x14ac:dyDescent="0.25">
      <c r="B168" s="124"/>
      <c r="C168" s="118"/>
    </row>
    <row r="169" spans="2:3" x14ac:dyDescent="0.25">
      <c r="B169" s="124"/>
      <c r="C169" s="118"/>
    </row>
    <row r="170" spans="2:3" x14ac:dyDescent="0.25">
      <c r="B170" s="124"/>
      <c r="C170" s="118"/>
    </row>
    <row r="171" spans="2:3" x14ac:dyDescent="0.25">
      <c r="B171" s="124"/>
      <c r="C171" s="118"/>
    </row>
    <row r="172" spans="2:3" x14ac:dyDescent="0.25">
      <c r="B172" s="124"/>
      <c r="C172" s="118"/>
    </row>
    <row r="173" spans="2:3" x14ac:dyDescent="0.25">
      <c r="B173" s="124"/>
      <c r="C173" s="118"/>
    </row>
    <row r="174" spans="2:3" x14ac:dyDescent="0.25">
      <c r="B174" s="124"/>
      <c r="C174" s="118"/>
    </row>
    <row r="175" spans="2:3" x14ac:dyDescent="0.25">
      <c r="B175" s="124"/>
      <c r="C175" s="118"/>
    </row>
    <row r="176" spans="2:3" x14ac:dyDescent="0.25">
      <c r="B176" s="124"/>
      <c r="C176" s="118"/>
    </row>
    <row r="177" spans="2:3" x14ac:dyDescent="0.25">
      <c r="B177" s="124"/>
      <c r="C177" s="118"/>
    </row>
    <row r="178" spans="2:3" x14ac:dyDescent="0.25">
      <c r="B178" s="124"/>
      <c r="C178" s="118"/>
    </row>
    <row r="179" spans="2:3" x14ac:dyDescent="0.25">
      <c r="B179" s="124"/>
      <c r="C179" s="118"/>
    </row>
    <row r="180" spans="2:3" x14ac:dyDescent="0.25">
      <c r="B180" s="124"/>
      <c r="C180" s="118"/>
    </row>
    <row r="181" spans="2:3" x14ac:dyDescent="0.25">
      <c r="B181" s="124"/>
      <c r="C181" s="118"/>
    </row>
    <row r="182" spans="2:3" x14ac:dyDescent="0.25">
      <c r="B182" s="124"/>
      <c r="C182" s="118"/>
    </row>
    <row r="183" spans="2:3" x14ac:dyDescent="0.25">
      <c r="B183" s="124"/>
      <c r="C183" s="118"/>
    </row>
    <row r="184" spans="2:3" x14ac:dyDescent="0.25">
      <c r="B184" s="124"/>
      <c r="C184" s="118"/>
    </row>
    <row r="185" spans="2:3" x14ac:dyDescent="0.25">
      <c r="B185" s="124"/>
      <c r="C185" s="118"/>
    </row>
    <row r="186" spans="2:3" x14ac:dyDescent="0.25">
      <c r="B186" s="124"/>
      <c r="C186" s="118"/>
    </row>
    <row r="187" spans="2:3" x14ac:dyDescent="0.25">
      <c r="B187" s="124"/>
      <c r="C187" s="118"/>
    </row>
    <row r="188" spans="2:3" x14ac:dyDescent="0.25">
      <c r="B188" s="124"/>
      <c r="C188" s="118"/>
    </row>
    <row r="189" spans="2:3" x14ac:dyDescent="0.25">
      <c r="B189" s="124"/>
      <c r="C189" s="118"/>
    </row>
    <row r="190" spans="2:3" x14ac:dyDescent="0.25">
      <c r="B190" s="124"/>
      <c r="C190" s="118"/>
    </row>
    <row r="191" spans="2:3" x14ac:dyDescent="0.25">
      <c r="B191" s="124"/>
      <c r="C191" s="118"/>
    </row>
    <row r="192" spans="2:3" x14ac:dyDescent="0.25">
      <c r="B192" s="124"/>
      <c r="C192" s="118"/>
    </row>
    <row r="193" spans="2:3" x14ac:dyDescent="0.25">
      <c r="B193" s="124"/>
      <c r="C193" s="118"/>
    </row>
    <row r="194" spans="2:3" x14ac:dyDescent="0.25">
      <c r="B194" s="124"/>
      <c r="C194" s="118"/>
    </row>
    <row r="195" spans="2:3" x14ac:dyDescent="0.25">
      <c r="B195" s="124"/>
      <c r="C195" s="118"/>
    </row>
    <row r="196" spans="2:3" x14ac:dyDescent="0.25">
      <c r="B196" s="124"/>
      <c r="C196" s="118"/>
    </row>
    <row r="197" spans="2:3" x14ac:dyDescent="0.25">
      <c r="B197" s="124"/>
      <c r="C197" s="118"/>
    </row>
    <row r="198" spans="2:3" x14ac:dyDescent="0.25">
      <c r="B198" s="124"/>
      <c r="C198" s="118"/>
    </row>
    <row r="199" spans="2:3" x14ac:dyDescent="0.25">
      <c r="B199" s="124"/>
      <c r="C199" s="118"/>
    </row>
    <row r="200" spans="2:3" x14ac:dyDescent="0.25">
      <c r="B200" s="124"/>
      <c r="C200" s="118"/>
    </row>
    <row r="201" spans="2:3" x14ac:dyDescent="0.25">
      <c r="B201" s="124"/>
      <c r="C201" s="118"/>
    </row>
    <row r="202" spans="2:3" x14ac:dyDescent="0.25">
      <c r="B202" s="124"/>
      <c r="C202" s="118"/>
    </row>
    <row r="203" spans="2:3" x14ac:dyDescent="0.25">
      <c r="B203" s="124"/>
      <c r="C203" s="118"/>
    </row>
  </sheetData>
  <phoneticPr fontId="2" type="noConversion"/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1Food</vt:lpstr>
      <vt:lpstr>2a名單</vt:lpstr>
      <vt:lpstr>2b分數</vt:lpstr>
      <vt:lpstr>2c範圍</vt:lpstr>
      <vt:lpstr>3函數</vt:lpstr>
      <vt:lpstr>4旅行預算</vt:lpstr>
      <vt:lpstr>5水費單</vt:lpstr>
      <vt:lpstr>6a複製</vt:lpstr>
      <vt:lpstr>6b</vt:lpstr>
      <vt:lpstr>6c</vt:lpstr>
      <vt:lpstr>7支出</vt:lpstr>
      <vt:lpstr>8考試一</vt:lpstr>
      <vt:lpstr>8考試二</vt:lpstr>
      <vt:lpstr>9Test1</vt:lpstr>
      <vt:lpstr>9Test2</vt:lpstr>
      <vt:lpstr>10二次方程式</vt:lpstr>
      <vt:lpstr>11格式對齊</vt:lpstr>
      <vt:lpstr>12xy-chart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cyszeto</dc:creator>
  <cp:lastModifiedBy>Szeto</cp:lastModifiedBy>
  <dcterms:created xsi:type="dcterms:W3CDTF">1997-01-14T01:50:29Z</dcterms:created>
  <dcterms:modified xsi:type="dcterms:W3CDTF">2019-08-17T12:30:09Z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c3244ffb-63e5-4770-9226-b575e8ef48fa</vt:lpwstr>
  </property>
</Properties>
</file>